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<sst xmlns="http://schemas.openxmlformats.org/spreadsheetml/2006/main" count="136" uniqueCount="91">
  <si>
    <t>ردیف</t>
  </si>
  <si>
    <t>پیشنیاز</t>
  </si>
  <si>
    <t>نام درس</t>
  </si>
  <si>
    <t>واحد</t>
  </si>
  <si>
    <t>نمره</t>
  </si>
  <si>
    <t>امتیاز</t>
  </si>
  <si>
    <t>درس های مردودی</t>
  </si>
  <si>
    <t>*</t>
  </si>
  <si>
    <t>زبان پیش دانشگاهی</t>
  </si>
  <si>
    <t>**</t>
  </si>
  <si>
    <t>فارسی عمومی</t>
  </si>
  <si>
    <t>زبان خارجه</t>
  </si>
  <si>
    <t>تربیت بدنی 1</t>
  </si>
  <si>
    <t>تربیت بدنی 2</t>
  </si>
  <si>
    <t>جمعیت و تنظیم خانواده</t>
  </si>
  <si>
    <t>__</t>
  </si>
  <si>
    <t>تاریخ اسلام1</t>
  </si>
  <si>
    <t>تاریخ اسلام2</t>
  </si>
  <si>
    <t>منطق 1</t>
  </si>
  <si>
    <t>منطق 2</t>
  </si>
  <si>
    <t>صرف و نحو کاربردی 1</t>
  </si>
  <si>
    <t>صرف و نحو کاربردی 2</t>
  </si>
  <si>
    <t>ترجمه عربی به فارسی.فارسی به.....1</t>
  </si>
  <si>
    <t>ترجمه عربی به فارسی.فارسی به.....2</t>
  </si>
  <si>
    <t>کلام 1</t>
  </si>
  <si>
    <t>کلام2</t>
  </si>
  <si>
    <t xml:space="preserve">   دنباله درس های مشترک</t>
  </si>
  <si>
    <t>زبان تخصصی 1</t>
  </si>
  <si>
    <t>زبان تخصصی 2</t>
  </si>
  <si>
    <t>زبان تخصصی 3</t>
  </si>
  <si>
    <t>آشنائی با ادیان بزرگ</t>
  </si>
  <si>
    <t>علوم بلاغی</t>
  </si>
  <si>
    <t>فقه 3</t>
  </si>
  <si>
    <t xml:space="preserve">فقه 4  </t>
  </si>
  <si>
    <t>اصول فقه 1</t>
  </si>
  <si>
    <t>اصول فقه 2</t>
  </si>
  <si>
    <t>اصول فقه 3</t>
  </si>
  <si>
    <t>تاریخ فقه و فقها 1</t>
  </si>
  <si>
    <t>احادیث فقهی</t>
  </si>
  <si>
    <t>آیات الاحکام 1</t>
  </si>
  <si>
    <t>حقوق جزای خصوصی اسلام</t>
  </si>
  <si>
    <t>حقوق جزای عمومی اسلام</t>
  </si>
  <si>
    <t>دنباله درس های تخصصی</t>
  </si>
  <si>
    <t>درس های جبرانی ماده 57 آیین نامه آموزشی</t>
  </si>
  <si>
    <t>حقوق تطبیقی</t>
  </si>
  <si>
    <t>کلیات حقوق</t>
  </si>
  <si>
    <t xml:space="preserve">                 مسئول گروه آموزشی :                                       مسئول آموزش:                                  رئیس مرکز:</t>
  </si>
  <si>
    <t>درس های تخصصی                                     جمع : 50 واحد</t>
  </si>
  <si>
    <t xml:space="preserve">                 مهر و امضاء:                                                     مهروامضاء:                                      مهروامضاء:</t>
  </si>
  <si>
    <t>درس های مشترک                                      جمع : 75 واحد</t>
  </si>
  <si>
    <t xml:space="preserve">         دانشگاه پیام نور مرکز : صفاشهر                                             بسمه تعالی                                                  رشته : الهیات                                    گرایش : فقه ومبانی حقوق</t>
  </si>
  <si>
    <t>درس های پیش دانشگاهی                                                    جمع : 2 واحد</t>
  </si>
  <si>
    <t>د** برای ورودی های 78-1377 به بعد الزامی است و برای سایرورودیها اختیاری           تعداد واحد گذرانده:                               مهر و امضاء:                                            مهروامضاء:                مهرو امضاء</t>
  </si>
  <si>
    <t xml:space="preserve">                                                                                               میانگین کل:</t>
  </si>
  <si>
    <t xml:space="preserve">د*درصورت عدم کسب حدنصاب حداقل نمره خام در آزمون سراسری                          تعداد واحد دریافتی:                        </t>
  </si>
  <si>
    <t>تذکر: نمرات درس های تطبیقی در میانگین کل محاسبه میگردد.                               مجموع امتیاز:</t>
  </si>
  <si>
    <t>حقوق ثبت</t>
  </si>
  <si>
    <t>اصول فقه 4</t>
  </si>
  <si>
    <t>فقه تطبیقی2</t>
  </si>
  <si>
    <t xml:space="preserve">سرفصل درس ها به تفکیک نوع درس </t>
  </si>
  <si>
    <t>شماره دانشجويي</t>
  </si>
  <si>
    <t xml:space="preserve">جمع واحدهای دوره : 136     </t>
  </si>
  <si>
    <t>فقه 2</t>
  </si>
  <si>
    <t>مباحثي از حقوق مدني</t>
  </si>
  <si>
    <t>فقه 5</t>
  </si>
  <si>
    <t>قواعد فقه 1</t>
  </si>
  <si>
    <t>حقوق كار</t>
  </si>
  <si>
    <t>آيين دادرسي كيفري</t>
  </si>
  <si>
    <t>حقوق بین الملل عمومي و خصوصي</t>
  </si>
  <si>
    <t>آيين دادرسي مدني</t>
  </si>
  <si>
    <t xml:space="preserve">حقوق خانواده </t>
  </si>
  <si>
    <t>قرأت و درك مفاهيم متون فقهي وتفسيري</t>
  </si>
  <si>
    <t>قرأت و درك مفاهيم متون عرفاني</t>
  </si>
  <si>
    <t>اخلاق اسلامي(مباني و مفاهيم)</t>
  </si>
  <si>
    <t>نحو كاربردي 1</t>
  </si>
  <si>
    <t>نحوكاربردي2</t>
  </si>
  <si>
    <t>مكالمه ومحاضره1</t>
  </si>
  <si>
    <t>مكالمه ومحاضره2</t>
  </si>
  <si>
    <t>فقه مقدماتي1</t>
  </si>
  <si>
    <t>سيري در نهج البلاغه</t>
  </si>
  <si>
    <t>آشنايي با علوم قران و حديث</t>
  </si>
  <si>
    <t>آشنايي با تاريخ وروشهاي قران</t>
  </si>
  <si>
    <t>فلسفه فقه</t>
  </si>
  <si>
    <t>مبادي فقه واصول</t>
  </si>
  <si>
    <t xml:space="preserve"> تجارت 1</t>
  </si>
  <si>
    <t>آشنايي با كليات فلسفه</t>
  </si>
  <si>
    <t>روش تحقيق در علوم اسلامي</t>
  </si>
  <si>
    <t>تجارت 2</t>
  </si>
  <si>
    <t>فقه مقارن1</t>
  </si>
  <si>
    <t>تاريخ فقه وفقها2</t>
  </si>
  <si>
    <t xml:space="preserve">                                   نام و نام خانوادگي 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</si>
</sst>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 Nazanin"/>
      <family val="0"/>
    </font>
    <font>
      <sz val="12"/>
      <name val="B Nazanin"/>
      <family val="0"/>
    </font>
    <font>
      <sz val="12"/>
      <name val="Arial"/>
      <family val="2"/>
    </font>
    <font>
      <sz val="12"/>
      <name val="B Mehr"/>
      <family val="0"/>
    </font>
    <font>
      <sz val="11"/>
      <name val="Arial"/>
      <family val="2"/>
    </font>
    <font>
      <sz val="11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readingOrder="2"/>
    </xf>
    <xf numFmtId="0" fontId="7" fillId="0" borderId="0" xfId="0" applyFont="1" applyAlignment="1">
      <alignment readingOrder="2"/>
    </xf>
    <xf numFmtId="0" fontId="4" fillId="0" borderId="10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readingOrder="2"/>
    </xf>
    <xf numFmtId="0" fontId="4" fillId="0" borderId="12" xfId="0" applyFont="1" applyBorder="1" applyAlignment="1">
      <alignment horizontal="center" readingOrder="2"/>
    </xf>
    <xf numFmtId="0" fontId="4" fillId="0" borderId="10" xfId="0" applyFont="1" applyBorder="1" applyAlignment="1">
      <alignment horizontal="right" readingOrder="2"/>
    </xf>
    <xf numFmtId="0" fontId="6" fillId="0" borderId="10" xfId="0" applyFont="1" applyBorder="1" applyAlignment="1">
      <alignment horizontal="center" readingOrder="2"/>
    </xf>
    <xf numFmtId="0" fontId="4" fillId="0" borderId="10" xfId="0" applyFont="1" applyBorder="1" applyAlignment="1">
      <alignment readingOrder="2"/>
    </xf>
    <xf numFmtId="2" fontId="4" fillId="0" borderId="10" xfId="0" applyNumberFormat="1" applyFont="1" applyBorder="1" applyAlignment="1">
      <alignment horizontal="center" readingOrder="2"/>
    </xf>
    <xf numFmtId="0" fontId="5" fillId="0" borderId="10" xfId="0" applyFont="1" applyBorder="1" applyAlignment="1">
      <alignment horizontal="center" readingOrder="2"/>
    </xf>
    <xf numFmtId="0" fontId="5" fillId="0" borderId="10" xfId="0" applyFont="1" applyBorder="1" applyAlignment="1">
      <alignment readingOrder="2"/>
    </xf>
    <xf numFmtId="0" fontId="5" fillId="0" borderId="10" xfId="0" applyFont="1" applyBorder="1" applyAlignment="1">
      <alignment horizontal="right" readingOrder="2"/>
    </xf>
    <xf numFmtId="0" fontId="4" fillId="0" borderId="13" xfId="0" applyFont="1" applyFill="1" applyBorder="1" applyAlignment="1">
      <alignment horizontal="center" readingOrder="2"/>
    </xf>
    <xf numFmtId="0" fontId="6" fillId="0" borderId="10" xfId="0" applyFont="1" applyBorder="1" applyAlignment="1">
      <alignment horizontal="right" readingOrder="2"/>
    </xf>
    <xf numFmtId="0" fontId="4" fillId="0" borderId="10" xfId="0" applyFont="1" applyFill="1" applyBorder="1" applyAlignment="1">
      <alignment horizontal="center" readingOrder="2"/>
    </xf>
    <xf numFmtId="0" fontId="4" fillId="0" borderId="14" xfId="0" applyFont="1" applyBorder="1" applyAlignment="1">
      <alignment readingOrder="2"/>
    </xf>
    <xf numFmtId="0" fontId="4" fillId="0" borderId="15" xfId="0" applyFont="1" applyBorder="1" applyAlignment="1">
      <alignment horizontal="center" readingOrder="2"/>
    </xf>
    <xf numFmtId="0" fontId="8" fillId="0" borderId="10" xfId="0" applyFont="1" applyBorder="1" applyAlignment="1">
      <alignment horizontal="right" readingOrder="2"/>
    </xf>
    <xf numFmtId="0" fontId="4" fillId="0" borderId="10" xfId="0" applyFont="1" applyFill="1" applyBorder="1" applyAlignment="1">
      <alignment readingOrder="2"/>
    </xf>
    <xf numFmtId="0" fontId="3" fillId="0" borderId="11" xfId="0" applyFont="1" applyBorder="1" applyAlignment="1">
      <alignment horizontal="center" readingOrder="2"/>
    </xf>
    <xf numFmtId="0" fontId="3" fillId="0" borderId="10" xfId="0" applyFont="1" applyBorder="1" applyAlignment="1">
      <alignment horizontal="center" readingOrder="2"/>
    </xf>
    <xf numFmtId="0" fontId="0" fillId="0" borderId="0" xfId="0" applyFont="1" applyAlignment="1">
      <alignment readingOrder="2"/>
    </xf>
    <xf numFmtId="1" fontId="4" fillId="0" borderId="10" xfId="0" applyNumberFormat="1" applyFont="1" applyBorder="1" applyAlignment="1">
      <alignment horizontal="center" readingOrder="2"/>
    </xf>
    <xf numFmtId="0" fontId="0" fillId="0" borderId="0" xfId="0" applyFont="1" applyBorder="1" applyAlignment="1">
      <alignment readingOrder="2"/>
    </xf>
    <xf numFmtId="0" fontId="5" fillId="0" borderId="0" xfId="0" applyFont="1" applyAlignment="1">
      <alignment horizontal="center" readingOrder="2"/>
    </xf>
    <xf numFmtId="0" fontId="4" fillId="0" borderId="10" xfId="0" applyFont="1" applyBorder="1" applyAlignment="1" applyProtection="1">
      <alignment horizontal="center" readingOrder="2"/>
      <protection locked="0"/>
    </xf>
    <xf numFmtId="2" fontId="4" fillId="0" borderId="10" xfId="0" applyNumberFormat="1" applyFont="1" applyBorder="1" applyAlignment="1" applyProtection="1">
      <alignment horizontal="center" readingOrder="2"/>
      <protection locked="0"/>
    </xf>
    <xf numFmtId="0" fontId="4" fillId="0" borderId="10" xfId="0" applyFont="1" applyBorder="1" applyAlignment="1" applyProtection="1">
      <alignment readingOrder="2"/>
      <protection locked="0"/>
    </xf>
    <xf numFmtId="0" fontId="3" fillId="0" borderId="10" xfId="0" applyFont="1" applyBorder="1" applyAlignment="1" applyProtection="1">
      <alignment readingOrder="2"/>
      <protection locked="0"/>
    </xf>
    <xf numFmtId="0" fontId="6" fillId="0" borderId="10" xfId="0" applyFont="1" applyBorder="1" applyAlignment="1" applyProtection="1">
      <alignment horizontal="center" readingOrder="2"/>
      <protection locked="0"/>
    </xf>
    <xf numFmtId="0" fontId="4" fillId="33" borderId="10" xfId="0" applyFont="1" applyFill="1" applyBorder="1" applyAlignment="1">
      <alignment readingOrder="2"/>
    </xf>
    <xf numFmtId="0" fontId="3" fillId="0" borderId="16" xfId="0" applyFont="1" applyBorder="1" applyAlignment="1" applyProtection="1">
      <alignment readingOrder="2"/>
      <protection locked="0"/>
    </xf>
    <xf numFmtId="0" fontId="4" fillId="0" borderId="10" xfId="0" applyFont="1" applyBorder="1" applyAlignment="1">
      <alignment readingOrder="2"/>
    </xf>
    <xf numFmtId="0" fontId="4" fillId="0" borderId="10" xfId="0" applyFont="1" applyBorder="1" applyAlignment="1">
      <alignment readingOrder="2"/>
    </xf>
    <xf numFmtId="0" fontId="4" fillId="0" borderId="10" xfId="0" applyFont="1" applyBorder="1" applyAlignment="1">
      <alignment readingOrder="2"/>
    </xf>
    <xf numFmtId="0" fontId="4" fillId="0" borderId="10" xfId="0" applyFont="1" applyBorder="1" applyAlignment="1" applyProtection="1">
      <alignment horizontal="right" readingOrder="2"/>
      <protection locked="0"/>
    </xf>
    <xf numFmtId="0" fontId="4" fillId="0" borderId="10" xfId="0" applyFont="1" applyBorder="1" applyAlignment="1">
      <alignment readingOrder="2"/>
    </xf>
    <xf numFmtId="0" fontId="5" fillId="0" borderId="0" xfId="0" applyFont="1" applyAlignment="1">
      <alignment horizontal="center" readingOrder="2"/>
    </xf>
    <xf numFmtId="0" fontId="3" fillId="0" borderId="16" xfId="0" applyFont="1" applyBorder="1" applyAlignment="1" applyProtection="1">
      <alignment horizontal="center" readingOrder="2"/>
      <protection locked="0"/>
    </xf>
    <xf numFmtId="0" fontId="3" fillId="0" borderId="11" xfId="0" applyFont="1" applyBorder="1" applyAlignment="1" applyProtection="1">
      <alignment horizontal="center" readingOrder="2"/>
      <protection locked="0"/>
    </xf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 readingOrder="2"/>
    </xf>
    <xf numFmtId="0" fontId="0" fillId="0" borderId="0" xfId="0" applyFont="1" applyBorder="1" applyAlignment="1">
      <alignment horizontal="right" readingOrder="2"/>
    </xf>
    <xf numFmtId="0" fontId="0" fillId="0" borderId="13" xfId="0" applyFont="1" applyBorder="1" applyAlignment="1">
      <alignment horizontal="right" readingOrder="2"/>
    </xf>
    <xf numFmtId="0" fontId="4" fillId="0" borderId="11" xfId="0" applyFont="1" applyBorder="1" applyAlignment="1">
      <alignment readingOrder="2"/>
    </xf>
    <xf numFmtId="0" fontId="4" fillId="0" borderId="10" xfId="0" applyFont="1" applyBorder="1" applyAlignment="1">
      <alignment readingOrder="2"/>
    </xf>
    <xf numFmtId="0" fontId="4" fillId="0" borderId="12" xfId="0" applyFont="1" applyBorder="1" applyAlignment="1">
      <alignment readingOrder="2"/>
    </xf>
    <xf numFmtId="0" fontId="4" fillId="0" borderId="16" xfId="0" applyFont="1" applyBorder="1" applyAlignment="1">
      <alignment readingOrder="2"/>
    </xf>
    <xf numFmtId="0" fontId="3" fillId="0" borderId="13" xfId="0" applyFont="1" applyBorder="1" applyAlignment="1">
      <alignment horizontal="right" readingOrder="2"/>
    </xf>
    <xf numFmtId="0" fontId="4" fillId="33" borderId="12" xfId="0" applyFont="1" applyFill="1" applyBorder="1" applyAlignment="1">
      <alignment horizontal="center" readingOrder="2"/>
    </xf>
    <xf numFmtId="0" fontId="5" fillId="33" borderId="16" xfId="0" applyFont="1" applyFill="1" applyBorder="1" applyAlignment="1">
      <alignment readingOrder="2"/>
    </xf>
    <xf numFmtId="0" fontId="3" fillId="0" borderId="17" xfId="0" applyFont="1" applyBorder="1" applyAlignment="1">
      <alignment horizontal="right" readingOrder="2"/>
    </xf>
    <xf numFmtId="0" fontId="0" fillId="0" borderId="17" xfId="0" applyFont="1" applyBorder="1" applyAlignment="1">
      <alignment horizontal="right" readingOrder="2"/>
    </xf>
    <xf numFmtId="0" fontId="0" fillId="0" borderId="18" xfId="0" applyFont="1" applyBorder="1" applyAlignment="1">
      <alignment horizontal="right" readingOrder="2"/>
    </xf>
    <xf numFmtId="0" fontId="4" fillId="33" borderId="12" xfId="0" applyFont="1" applyFill="1" applyBorder="1" applyAlignment="1">
      <alignment readingOrder="2"/>
    </xf>
    <xf numFmtId="0" fontId="4" fillId="33" borderId="16" xfId="0" applyFont="1" applyFill="1" applyBorder="1" applyAlignment="1">
      <alignment readingOrder="2"/>
    </xf>
    <xf numFmtId="0" fontId="4" fillId="33" borderId="11" xfId="0" applyFont="1" applyFill="1" applyBorder="1" applyAlignment="1">
      <alignment readingOrder="2"/>
    </xf>
    <xf numFmtId="0" fontId="4" fillId="0" borderId="10" xfId="0" applyFont="1" applyBorder="1" applyAlignment="1">
      <alignment horizontal="center" readingOrder="2"/>
    </xf>
    <xf numFmtId="0" fontId="4" fillId="33" borderId="10" xfId="0" applyFont="1" applyFill="1" applyBorder="1" applyAlignment="1">
      <alignment readingOrder="2"/>
    </xf>
    <xf numFmtId="0" fontId="4" fillId="0" borderId="19" xfId="0" applyFont="1" applyBorder="1" applyAlignment="1">
      <alignment readingOrder="2"/>
    </xf>
    <xf numFmtId="0" fontId="5" fillId="0" borderId="20" xfId="0" applyFont="1" applyBorder="1" applyAlignment="1">
      <alignment readingOrder="2"/>
    </xf>
    <xf numFmtId="0" fontId="5" fillId="0" borderId="14" xfId="0" applyFont="1" applyBorder="1" applyAlignment="1">
      <alignment readingOrder="2"/>
    </xf>
    <xf numFmtId="0" fontId="5" fillId="0" borderId="16" xfId="0" applyFont="1" applyBorder="1" applyAlignment="1">
      <alignment readingOrder="2"/>
    </xf>
    <xf numFmtId="0" fontId="5" fillId="0" borderId="11" xfId="0" applyFont="1" applyBorder="1" applyAlignment="1">
      <alignment readingOrder="2"/>
    </xf>
    <xf numFmtId="0" fontId="5" fillId="33" borderId="11" xfId="0" applyFont="1" applyFill="1" applyBorder="1" applyAlignment="1">
      <alignment readingOrder="2"/>
    </xf>
    <xf numFmtId="0" fontId="3" fillId="0" borderId="12" xfId="0" applyFont="1" applyBorder="1" applyAlignment="1" applyProtection="1">
      <alignment horizontal="center" readingOrder="2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rightToLeft="1" tabSelected="1" zoomScale="70" zoomScaleNormal="70" zoomScalePageLayoutView="0" workbookViewId="0" topLeftCell="A1">
      <selection activeCell="N2" sqref="N2:P2"/>
    </sheetView>
  </sheetViews>
  <sheetFormatPr defaultColWidth="9.140625" defaultRowHeight="18" customHeight="1"/>
  <cols>
    <col min="1" max="1" width="5.421875" style="25" customWidth="1"/>
    <col min="2" max="2" width="6.140625" style="25" customWidth="1"/>
    <col min="3" max="3" width="27.28125" style="25" customWidth="1"/>
    <col min="4" max="4" width="5.00390625" style="25" customWidth="1"/>
    <col min="5" max="5" width="7.8515625" style="25" customWidth="1"/>
    <col min="6" max="6" width="9.7109375" style="25" customWidth="1"/>
    <col min="7" max="7" width="3.57421875" style="1" customWidth="1"/>
    <col min="8" max="8" width="6.00390625" style="1" customWidth="1"/>
    <col min="9" max="9" width="9.421875" style="1" customWidth="1"/>
    <col min="10" max="10" width="24.00390625" style="1" customWidth="1"/>
    <col min="11" max="11" width="5.28125" style="1" customWidth="1"/>
    <col min="12" max="12" width="8.28125" style="25" customWidth="1"/>
    <col min="13" max="13" width="8.57421875" style="1" customWidth="1"/>
    <col min="14" max="14" width="3.7109375" style="1" customWidth="1"/>
    <col min="15" max="15" width="5.140625" style="1" customWidth="1"/>
    <col min="16" max="16" width="7.00390625" style="1" customWidth="1"/>
    <col min="17" max="17" width="20.8515625" style="1" customWidth="1"/>
    <col min="18" max="18" width="5.57421875" style="1" customWidth="1"/>
    <col min="19" max="19" width="7.00390625" style="1" customWidth="1"/>
    <col min="20" max="20" width="6.421875" style="1" customWidth="1"/>
    <col min="21" max="16384" width="9.140625" style="1" customWidth="1"/>
  </cols>
  <sheetData>
    <row r="1" spans="1:20" ht="18" customHeight="1">
      <c r="A1" s="58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2" customFormat="1" ht="18" customHeight="1">
      <c r="A2" s="66"/>
      <c r="B2" s="39"/>
      <c r="C2" s="32" t="s">
        <v>90</v>
      </c>
      <c r="D2" s="39"/>
      <c r="E2" s="39"/>
      <c r="F2" s="39"/>
      <c r="G2" s="39"/>
      <c r="H2" s="39"/>
      <c r="I2" s="39" t="s">
        <v>59</v>
      </c>
      <c r="J2" s="39"/>
      <c r="K2" s="39" t="s">
        <v>60</v>
      </c>
      <c r="L2" s="39"/>
      <c r="M2" s="39"/>
      <c r="N2" s="39"/>
      <c r="O2" s="39"/>
      <c r="P2" s="39"/>
      <c r="Q2" s="39" t="s">
        <v>61</v>
      </c>
      <c r="R2" s="39"/>
      <c r="S2" s="39"/>
      <c r="T2" s="40"/>
    </row>
    <row r="3" spans="1:20" ht="18" customHeight="1">
      <c r="A3" s="59" t="s">
        <v>51</v>
      </c>
      <c r="B3" s="59"/>
      <c r="C3" s="59"/>
      <c r="D3" s="59"/>
      <c r="E3" s="59"/>
      <c r="F3" s="59"/>
      <c r="G3" s="45"/>
      <c r="H3" s="46" t="s">
        <v>26</v>
      </c>
      <c r="I3" s="46"/>
      <c r="J3" s="46"/>
      <c r="K3" s="46"/>
      <c r="L3" s="46"/>
      <c r="M3" s="46"/>
      <c r="N3" s="60"/>
      <c r="O3" s="47" t="s">
        <v>42</v>
      </c>
      <c r="P3" s="63"/>
      <c r="Q3" s="63"/>
      <c r="R3" s="63"/>
      <c r="S3" s="63"/>
      <c r="T3" s="64"/>
    </row>
    <row r="4" spans="1:20" ht="18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5"/>
      <c r="H4" s="3" t="s">
        <v>0</v>
      </c>
      <c r="I4" s="4" t="s">
        <v>1</v>
      </c>
      <c r="J4" s="3" t="s">
        <v>2</v>
      </c>
      <c r="K4" s="3" t="s">
        <v>3</v>
      </c>
      <c r="L4" s="5" t="s">
        <v>4</v>
      </c>
      <c r="M4" s="3" t="s">
        <v>5</v>
      </c>
      <c r="N4" s="61"/>
      <c r="O4" s="3" t="s">
        <v>0</v>
      </c>
      <c r="P4" s="3" t="s">
        <v>1</v>
      </c>
      <c r="Q4" s="3" t="s">
        <v>2</v>
      </c>
      <c r="R4" s="3" t="s">
        <v>3</v>
      </c>
      <c r="S4" s="3" t="s">
        <v>4</v>
      </c>
      <c r="T4" s="3" t="s">
        <v>5</v>
      </c>
    </row>
    <row r="5" spans="1:20" ht="18" customHeight="1">
      <c r="A5" s="3">
        <v>1</v>
      </c>
      <c r="B5" s="3" t="s">
        <v>7</v>
      </c>
      <c r="C5" s="6" t="s">
        <v>8</v>
      </c>
      <c r="D5" s="3">
        <v>2</v>
      </c>
      <c r="E5" s="26"/>
      <c r="F5" s="7"/>
      <c r="G5" s="45"/>
      <c r="H5" s="3">
        <v>30</v>
      </c>
      <c r="I5" s="4" t="s">
        <v>15</v>
      </c>
      <c r="J5" s="37" t="s">
        <v>80</v>
      </c>
      <c r="K5" s="3">
        <v>2</v>
      </c>
      <c r="L5" s="27"/>
      <c r="M5" s="9">
        <f>K5*L5</f>
        <v>0</v>
      </c>
      <c r="N5" s="61"/>
      <c r="O5" s="3">
        <v>60</v>
      </c>
      <c r="P5" s="3" t="s">
        <v>15</v>
      </c>
      <c r="Q5" s="35" t="s">
        <v>68</v>
      </c>
      <c r="R5" s="3">
        <v>2</v>
      </c>
      <c r="S5" s="27"/>
      <c r="T5" s="9">
        <f>S5*R5</f>
        <v>0</v>
      </c>
    </row>
    <row r="6" spans="1:20" ht="18" customHeight="1">
      <c r="A6" s="47">
        <v>10</v>
      </c>
      <c r="B6" s="48"/>
      <c r="C6" s="48"/>
      <c r="D6" s="48"/>
      <c r="E6" s="45"/>
      <c r="F6" s="9">
        <f>SUM(F7:F12)</f>
        <v>0</v>
      </c>
      <c r="G6" s="45"/>
      <c r="H6" s="3">
        <v>31</v>
      </c>
      <c r="I6" s="4">
        <v>30</v>
      </c>
      <c r="J6" s="37" t="s">
        <v>81</v>
      </c>
      <c r="K6" s="3">
        <v>2</v>
      </c>
      <c r="L6" s="27"/>
      <c r="M6" s="9">
        <f aca="true" t="shared" si="0" ref="M6:M17">K6*L6</f>
        <v>0</v>
      </c>
      <c r="N6" s="61"/>
      <c r="O6" s="3">
        <v>61</v>
      </c>
      <c r="P6" s="3" t="s">
        <v>15</v>
      </c>
      <c r="Q6" s="35" t="s">
        <v>70</v>
      </c>
      <c r="R6" s="3">
        <v>2</v>
      </c>
      <c r="S6" s="27"/>
      <c r="T6" s="9">
        <f>S6*R6</f>
        <v>0</v>
      </c>
    </row>
    <row r="7" spans="1:20" ht="18" customHeight="1">
      <c r="A7" s="3">
        <v>2</v>
      </c>
      <c r="B7" s="10" t="s">
        <v>15</v>
      </c>
      <c r="C7" s="6" t="s">
        <v>10</v>
      </c>
      <c r="D7" s="3">
        <v>3</v>
      </c>
      <c r="E7" s="26"/>
      <c r="F7" s="9">
        <f>D7*E7</f>
        <v>0</v>
      </c>
      <c r="G7" s="45"/>
      <c r="H7" s="3">
        <v>32</v>
      </c>
      <c r="I7" s="4">
        <v>3</v>
      </c>
      <c r="J7" s="8" t="s">
        <v>27</v>
      </c>
      <c r="K7" s="3">
        <v>2</v>
      </c>
      <c r="L7" s="27"/>
      <c r="M7" s="9">
        <f t="shared" si="0"/>
        <v>0</v>
      </c>
      <c r="N7" s="61"/>
      <c r="O7" s="3">
        <v>62</v>
      </c>
      <c r="P7" s="3" t="s">
        <v>15</v>
      </c>
      <c r="Q7" s="8" t="s">
        <v>44</v>
      </c>
      <c r="R7" s="3">
        <v>2</v>
      </c>
      <c r="S7" s="27"/>
      <c r="T7" s="9">
        <f>S7*R7</f>
        <v>0</v>
      </c>
    </row>
    <row r="8" spans="1:20" ht="18" customHeight="1">
      <c r="A8" s="3">
        <v>3</v>
      </c>
      <c r="B8" s="10" t="s">
        <v>15</v>
      </c>
      <c r="C8" s="6" t="s">
        <v>11</v>
      </c>
      <c r="D8" s="3">
        <v>3</v>
      </c>
      <c r="E8" s="26"/>
      <c r="F8" s="9">
        <f>D8*E8</f>
        <v>0</v>
      </c>
      <c r="G8" s="45"/>
      <c r="H8" s="3">
        <v>33</v>
      </c>
      <c r="I8" s="4">
        <v>32</v>
      </c>
      <c r="J8" s="8" t="s">
        <v>28</v>
      </c>
      <c r="K8" s="3">
        <v>2</v>
      </c>
      <c r="L8" s="27"/>
      <c r="M8" s="9">
        <f t="shared" si="0"/>
        <v>0</v>
      </c>
      <c r="N8" s="61"/>
      <c r="O8" s="3">
        <v>63</v>
      </c>
      <c r="P8" s="3" t="s">
        <v>15</v>
      </c>
      <c r="Q8" s="8" t="s">
        <v>45</v>
      </c>
      <c r="R8" s="3">
        <v>2</v>
      </c>
      <c r="S8" s="27"/>
      <c r="T8" s="9">
        <f>S8*R8</f>
        <v>0</v>
      </c>
    </row>
    <row r="9" spans="1:20" ht="18" customHeight="1">
      <c r="A9" s="3">
        <v>4</v>
      </c>
      <c r="B9" s="10" t="s">
        <v>15</v>
      </c>
      <c r="C9" s="6" t="s">
        <v>73</v>
      </c>
      <c r="D9" s="3">
        <v>2</v>
      </c>
      <c r="E9" s="26"/>
      <c r="F9" s="9">
        <f>D9*E9</f>
        <v>0</v>
      </c>
      <c r="G9" s="45"/>
      <c r="H9" s="3">
        <v>34</v>
      </c>
      <c r="I9" s="4">
        <v>33</v>
      </c>
      <c r="J9" s="8" t="s">
        <v>29</v>
      </c>
      <c r="K9" s="3">
        <v>2</v>
      </c>
      <c r="L9" s="27"/>
      <c r="M9" s="9">
        <f t="shared" si="0"/>
        <v>0</v>
      </c>
      <c r="N9" s="61"/>
      <c r="O9" s="3">
        <v>64</v>
      </c>
      <c r="P9" s="3" t="s">
        <v>15</v>
      </c>
      <c r="Q9" s="35" t="s">
        <v>69</v>
      </c>
      <c r="R9" s="3">
        <v>2</v>
      </c>
      <c r="S9" s="27"/>
      <c r="T9" s="9">
        <f>S9*R9</f>
        <v>0</v>
      </c>
    </row>
    <row r="10" spans="1:20" ht="18" customHeight="1">
      <c r="A10" s="3">
        <v>5</v>
      </c>
      <c r="B10" s="10" t="s">
        <v>15</v>
      </c>
      <c r="C10" s="6" t="s">
        <v>12</v>
      </c>
      <c r="D10" s="3">
        <v>1</v>
      </c>
      <c r="E10" s="26"/>
      <c r="F10" s="9">
        <f>D10*E10</f>
        <v>0</v>
      </c>
      <c r="G10" s="45"/>
      <c r="H10" s="3">
        <v>35</v>
      </c>
      <c r="I10" s="4" t="s">
        <v>15</v>
      </c>
      <c r="J10" s="37" t="s">
        <v>82</v>
      </c>
      <c r="K10" s="3">
        <v>2</v>
      </c>
      <c r="L10" s="27"/>
      <c r="M10" s="9">
        <f t="shared" si="0"/>
        <v>0</v>
      </c>
      <c r="N10" s="61"/>
      <c r="O10" s="55" t="s">
        <v>43</v>
      </c>
      <c r="P10" s="51"/>
      <c r="Q10" s="51"/>
      <c r="R10" s="51"/>
      <c r="S10" s="51"/>
      <c r="T10" s="65"/>
    </row>
    <row r="11" spans="1:20" ht="18" customHeight="1">
      <c r="A11" s="3">
        <v>6</v>
      </c>
      <c r="B11" s="3">
        <v>5</v>
      </c>
      <c r="C11" s="6" t="s">
        <v>13</v>
      </c>
      <c r="D11" s="3">
        <v>1</v>
      </c>
      <c r="E11" s="26"/>
      <c r="F11" s="9">
        <f>D11*E11</f>
        <v>0</v>
      </c>
      <c r="G11" s="45"/>
      <c r="H11" s="3">
        <v>36</v>
      </c>
      <c r="I11" s="4" t="s">
        <v>15</v>
      </c>
      <c r="J11" s="37" t="s">
        <v>83</v>
      </c>
      <c r="K11" s="3">
        <v>2</v>
      </c>
      <c r="L11" s="27"/>
      <c r="M11" s="9">
        <f t="shared" si="0"/>
        <v>0</v>
      </c>
      <c r="N11" s="61"/>
      <c r="O11" s="31"/>
      <c r="P11" s="8"/>
      <c r="Q11" s="8"/>
      <c r="R11" s="8"/>
      <c r="S11" s="8"/>
      <c r="T11" s="8"/>
    </row>
    <row r="12" spans="1:20" ht="18" customHeight="1">
      <c r="A12" s="3">
        <v>7</v>
      </c>
      <c r="B12" s="3" t="s">
        <v>9</v>
      </c>
      <c r="C12" s="6" t="s">
        <v>14</v>
      </c>
      <c r="D12" s="3">
        <v>1</v>
      </c>
      <c r="E12" s="26"/>
      <c r="F12" s="9">
        <f>D12*E12</f>
        <v>0</v>
      </c>
      <c r="G12" s="45"/>
      <c r="H12" s="3">
        <v>37</v>
      </c>
      <c r="I12" s="4" t="s">
        <v>15</v>
      </c>
      <c r="J12" s="37" t="s">
        <v>84</v>
      </c>
      <c r="K12" s="3">
        <v>2</v>
      </c>
      <c r="L12" s="27"/>
      <c r="M12" s="9">
        <f t="shared" si="0"/>
        <v>0</v>
      </c>
      <c r="N12" s="61"/>
      <c r="O12" s="8"/>
      <c r="P12" s="8"/>
      <c r="Q12" s="8"/>
      <c r="R12" s="8"/>
      <c r="S12" s="8"/>
      <c r="T12" s="8"/>
    </row>
    <row r="13" spans="1:20" ht="18" customHeight="1">
      <c r="A13" s="55" t="s">
        <v>49</v>
      </c>
      <c r="B13" s="56"/>
      <c r="C13" s="56"/>
      <c r="D13" s="56"/>
      <c r="E13" s="57"/>
      <c r="F13" s="9">
        <f>SUM(F14:F35,M5:M17)</f>
        <v>0</v>
      </c>
      <c r="G13" s="45"/>
      <c r="H13" s="3">
        <v>38</v>
      </c>
      <c r="I13" s="4" t="s">
        <v>15</v>
      </c>
      <c r="J13" s="8" t="s">
        <v>30</v>
      </c>
      <c r="K13" s="3">
        <v>2</v>
      </c>
      <c r="L13" s="27"/>
      <c r="M13" s="9">
        <f t="shared" si="0"/>
        <v>0</v>
      </c>
      <c r="N13" s="61"/>
      <c r="O13" s="8"/>
      <c r="P13" s="8"/>
      <c r="Q13" s="8"/>
      <c r="R13" s="8"/>
      <c r="S13" s="8"/>
      <c r="T13" s="8"/>
    </row>
    <row r="14" spans="1:20" ht="18" customHeight="1">
      <c r="A14" s="3">
        <v>8</v>
      </c>
      <c r="B14" s="10" t="s">
        <v>15</v>
      </c>
      <c r="C14" s="6" t="s">
        <v>16</v>
      </c>
      <c r="D14" s="3">
        <v>2</v>
      </c>
      <c r="E14" s="26"/>
      <c r="F14" s="9">
        <f>D14*E14</f>
        <v>0</v>
      </c>
      <c r="G14" s="45"/>
      <c r="H14" s="3">
        <v>39</v>
      </c>
      <c r="I14" s="4" t="s">
        <v>15</v>
      </c>
      <c r="J14" s="37" t="s">
        <v>85</v>
      </c>
      <c r="K14" s="3">
        <v>2</v>
      </c>
      <c r="L14" s="27"/>
      <c r="M14" s="9">
        <f t="shared" si="0"/>
        <v>0</v>
      </c>
      <c r="N14" s="61"/>
      <c r="O14" s="11"/>
      <c r="P14" s="11"/>
      <c r="Q14" s="11"/>
      <c r="R14" s="11"/>
      <c r="S14" s="11"/>
      <c r="T14" s="11"/>
    </row>
    <row r="15" spans="1:20" ht="18" customHeight="1">
      <c r="A15" s="3">
        <v>9</v>
      </c>
      <c r="B15" s="3">
        <v>8</v>
      </c>
      <c r="C15" s="6" t="s">
        <v>17</v>
      </c>
      <c r="D15" s="3">
        <v>2</v>
      </c>
      <c r="E15" s="26"/>
      <c r="F15" s="9">
        <f aca="true" t="shared" si="1" ref="F15:F35">D15*E15</f>
        <v>0</v>
      </c>
      <c r="G15" s="45"/>
      <c r="H15" s="3">
        <v>40</v>
      </c>
      <c r="I15" s="4" t="s">
        <v>15</v>
      </c>
      <c r="J15" s="6" t="s">
        <v>86</v>
      </c>
      <c r="K15" s="3">
        <v>2</v>
      </c>
      <c r="L15" s="27"/>
      <c r="M15" s="9">
        <f t="shared" si="0"/>
        <v>0</v>
      </c>
      <c r="N15" s="61"/>
      <c r="O15" s="8"/>
      <c r="P15" s="8"/>
      <c r="Q15" s="3"/>
      <c r="R15" s="7"/>
      <c r="S15" s="7"/>
      <c r="T15" s="7"/>
    </row>
    <row r="16" spans="1:20" ht="18" customHeight="1">
      <c r="A16" s="3">
        <v>10</v>
      </c>
      <c r="B16" s="3" t="s">
        <v>15</v>
      </c>
      <c r="C16" s="12" t="s">
        <v>18</v>
      </c>
      <c r="D16" s="3">
        <v>2</v>
      </c>
      <c r="E16" s="26"/>
      <c r="F16" s="9">
        <f t="shared" si="1"/>
        <v>0</v>
      </c>
      <c r="G16" s="45"/>
      <c r="H16" s="3">
        <v>41</v>
      </c>
      <c r="I16" s="13">
        <v>14</v>
      </c>
      <c r="J16" s="8" t="s">
        <v>31</v>
      </c>
      <c r="K16" s="3">
        <v>2</v>
      </c>
      <c r="L16" s="27"/>
      <c r="M16" s="9">
        <f t="shared" si="0"/>
        <v>0</v>
      </c>
      <c r="N16" s="61"/>
      <c r="O16" s="8"/>
      <c r="P16" s="8"/>
      <c r="Q16" s="3"/>
      <c r="R16" s="7"/>
      <c r="S16" s="7"/>
      <c r="T16" s="7"/>
    </row>
    <row r="17" spans="1:20" ht="18" customHeight="1">
      <c r="A17" s="3">
        <v>11</v>
      </c>
      <c r="B17" s="3">
        <v>10</v>
      </c>
      <c r="C17" s="14" t="s">
        <v>19</v>
      </c>
      <c r="D17" s="3">
        <v>2</v>
      </c>
      <c r="E17" s="26"/>
      <c r="F17" s="9">
        <f t="shared" si="1"/>
        <v>0</v>
      </c>
      <c r="G17" s="45"/>
      <c r="H17" s="3">
        <v>42</v>
      </c>
      <c r="I17" s="4">
        <v>15</v>
      </c>
      <c r="J17" s="37" t="s">
        <v>87</v>
      </c>
      <c r="K17" s="3">
        <v>2</v>
      </c>
      <c r="L17" s="27"/>
      <c r="M17" s="9">
        <f t="shared" si="0"/>
        <v>0</v>
      </c>
      <c r="N17" s="61"/>
      <c r="O17" s="59" t="s">
        <v>6</v>
      </c>
      <c r="P17" s="59"/>
      <c r="Q17" s="59"/>
      <c r="R17" s="59"/>
      <c r="S17" s="59"/>
      <c r="T17" s="59"/>
    </row>
    <row r="18" spans="1:20" ht="18" customHeight="1">
      <c r="A18" s="3">
        <v>12</v>
      </c>
      <c r="B18" s="3" t="s">
        <v>15</v>
      </c>
      <c r="C18" s="12" t="s">
        <v>20</v>
      </c>
      <c r="D18" s="3">
        <v>4</v>
      </c>
      <c r="E18" s="26"/>
      <c r="F18" s="9">
        <f t="shared" si="1"/>
        <v>0</v>
      </c>
      <c r="G18" s="45"/>
      <c r="H18" s="50" t="s">
        <v>47</v>
      </c>
      <c r="I18" s="51"/>
      <c r="J18" s="51"/>
      <c r="K18" s="51"/>
      <c r="L18" s="51"/>
      <c r="M18" s="9">
        <f>SUM(M19:M35,T5:T9)</f>
        <v>0</v>
      </c>
      <c r="N18" s="61"/>
      <c r="O18" s="28">
        <v>1</v>
      </c>
      <c r="P18" s="28"/>
      <c r="Q18" s="6"/>
      <c r="R18" s="30"/>
      <c r="S18" s="30"/>
      <c r="T18" s="30"/>
    </row>
    <row r="19" spans="1:20" ht="18" customHeight="1">
      <c r="A19" s="3">
        <v>13</v>
      </c>
      <c r="B19" s="3">
        <v>12</v>
      </c>
      <c r="C19" s="12" t="s">
        <v>21</v>
      </c>
      <c r="D19" s="3">
        <v>4</v>
      </c>
      <c r="E19" s="26"/>
      <c r="F19" s="9">
        <f t="shared" si="1"/>
        <v>0</v>
      </c>
      <c r="G19" s="45"/>
      <c r="H19" s="15">
        <v>43</v>
      </c>
      <c r="I19" s="4" t="s">
        <v>15</v>
      </c>
      <c r="J19" s="16" t="s">
        <v>63</v>
      </c>
      <c r="K19" s="3">
        <v>2</v>
      </c>
      <c r="L19" s="27"/>
      <c r="M19" s="9">
        <f>K19*L19</f>
        <v>0</v>
      </c>
      <c r="N19" s="61"/>
      <c r="O19" s="28">
        <v>2</v>
      </c>
      <c r="P19" s="28"/>
      <c r="Q19" s="6"/>
      <c r="R19" s="30"/>
      <c r="S19" s="30"/>
      <c r="T19" s="30"/>
    </row>
    <row r="20" spans="1:20" ht="18" customHeight="1">
      <c r="A20" s="3">
        <v>14</v>
      </c>
      <c r="B20" s="3">
        <v>13</v>
      </c>
      <c r="C20" s="12" t="s">
        <v>74</v>
      </c>
      <c r="D20" s="3">
        <v>3</v>
      </c>
      <c r="E20" s="26"/>
      <c r="F20" s="9">
        <f t="shared" si="1"/>
        <v>0</v>
      </c>
      <c r="G20" s="45"/>
      <c r="H20" s="15">
        <v>44</v>
      </c>
      <c r="I20" s="17">
        <v>43</v>
      </c>
      <c r="J20" s="33" t="s">
        <v>32</v>
      </c>
      <c r="K20" s="3">
        <v>2</v>
      </c>
      <c r="L20" s="27"/>
      <c r="M20" s="9">
        <f aca="true" t="shared" si="2" ref="M20:M35">K20*L20</f>
        <v>0</v>
      </c>
      <c r="N20" s="61"/>
      <c r="O20" s="28">
        <v>3</v>
      </c>
      <c r="P20" s="28"/>
      <c r="Q20" s="12"/>
      <c r="R20" s="30"/>
      <c r="S20" s="30"/>
      <c r="T20" s="30"/>
    </row>
    <row r="21" spans="1:20" ht="18" customHeight="1">
      <c r="A21" s="3">
        <v>15</v>
      </c>
      <c r="B21" s="3">
        <v>14</v>
      </c>
      <c r="C21" s="12" t="s">
        <v>75</v>
      </c>
      <c r="D21" s="3">
        <v>3</v>
      </c>
      <c r="E21" s="26"/>
      <c r="F21" s="9">
        <f t="shared" si="1"/>
        <v>0</v>
      </c>
      <c r="G21" s="45"/>
      <c r="H21" s="3">
        <v>45</v>
      </c>
      <c r="I21" s="4">
        <v>44</v>
      </c>
      <c r="J21" s="33" t="s">
        <v>33</v>
      </c>
      <c r="K21" s="3">
        <v>2</v>
      </c>
      <c r="L21" s="27"/>
      <c r="M21" s="9">
        <f t="shared" si="2"/>
        <v>0</v>
      </c>
      <c r="N21" s="61"/>
      <c r="O21" s="28">
        <v>4</v>
      </c>
      <c r="P21" s="28"/>
      <c r="Q21" s="12"/>
      <c r="R21" s="30"/>
      <c r="S21" s="30"/>
      <c r="T21" s="30"/>
    </row>
    <row r="22" spans="1:20" ht="18" customHeight="1">
      <c r="A22" s="3">
        <v>16</v>
      </c>
      <c r="B22" s="3" t="s">
        <v>15</v>
      </c>
      <c r="C22" s="6" t="s">
        <v>22</v>
      </c>
      <c r="D22" s="3">
        <v>2</v>
      </c>
      <c r="E22" s="26"/>
      <c r="F22" s="9">
        <f t="shared" si="1"/>
        <v>0</v>
      </c>
      <c r="G22" s="45"/>
      <c r="H22" s="3">
        <v>46</v>
      </c>
      <c r="I22" s="4">
        <v>45</v>
      </c>
      <c r="J22" s="33" t="s">
        <v>64</v>
      </c>
      <c r="K22" s="3">
        <v>2</v>
      </c>
      <c r="L22" s="27"/>
      <c r="M22" s="9">
        <f t="shared" si="2"/>
        <v>0</v>
      </c>
      <c r="N22" s="61"/>
      <c r="O22" s="28">
        <v>5</v>
      </c>
      <c r="P22" s="28"/>
      <c r="Q22" s="6"/>
      <c r="R22" s="30"/>
      <c r="S22" s="30"/>
      <c r="T22" s="30"/>
    </row>
    <row r="23" spans="1:20" ht="18" customHeight="1">
      <c r="A23" s="3">
        <v>17</v>
      </c>
      <c r="B23" s="3">
        <v>16</v>
      </c>
      <c r="C23" s="6" t="s">
        <v>23</v>
      </c>
      <c r="D23" s="3">
        <v>2</v>
      </c>
      <c r="E23" s="26"/>
      <c r="F23" s="9">
        <f t="shared" si="1"/>
        <v>0</v>
      </c>
      <c r="G23" s="45"/>
      <c r="H23" s="3">
        <v>47</v>
      </c>
      <c r="I23" s="4" t="s">
        <v>15</v>
      </c>
      <c r="J23" s="8" t="s">
        <v>34</v>
      </c>
      <c r="K23" s="3">
        <v>4</v>
      </c>
      <c r="L23" s="27"/>
      <c r="M23" s="9">
        <f t="shared" si="2"/>
        <v>0</v>
      </c>
      <c r="N23" s="61"/>
      <c r="O23" s="28">
        <v>6</v>
      </c>
      <c r="P23" s="28"/>
      <c r="Q23" s="37"/>
      <c r="R23" s="30"/>
      <c r="S23" s="30"/>
      <c r="T23" s="30"/>
    </row>
    <row r="24" spans="1:20" ht="18" customHeight="1">
      <c r="A24" s="3">
        <v>18</v>
      </c>
      <c r="B24" s="3" t="s">
        <v>15</v>
      </c>
      <c r="C24" s="6" t="s">
        <v>76</v>
      </c>
      <c r="D24" s="3">
        <v>3</v>
      </c>
      <c r="E24" s="26"/>
      <c r="F24" s="9">
        <f t="shared" si="1"/>
        <v>0</v>
      </c>
      <c r="G24" s="45"/>
      <c r="H24" s="3">
        <v>48</v>
      </c>
      <c r="I24" s="4">
        <v>47</v>
      </c>
      <c r="J24" s="8" t="s">
        <v>35</v>
      </c>
      <c r="K24" s="3">
        <v>4</v>
      </c>
      <c r="L24" s="27"/>
      <c r="M24" s="9">
        <f t="shared" si="2"/>
        <v>0</v>
      </c>
      <c r="N24" s="61"/>
      <c r="O24" s="28">
        <v>7</v>
      </c>
      <c r="P24" s="28"/>
      <c r="Q24" s="36"/>
      <c r="R24" s="30"/>
      <c r="S24" s="30"/>
      <c r="T24" s="30"/>
    </row>
    <row r="25" spans="1:20" ht="18" customHeight="1">
      <c r="A25" s="3">
        <v>19</v>
      </c>
      <c r="B25" s="3">
        <v>18</v>
      </c>
      <c r="C25" s="6" t="s">
        <v>77</v>
      </c>
      <c r="D25" s="3">
        <v>3</v>
      </c>
      <c r="E25" s="26"/>
      <c r="F25" s="9">
        <f t="shared" si="1"/>
        <v>0</v>
      </c>
      <c r="G25" s="45"/>
      <c r="H25" s="3">
        <v>49</v>
      </c>
      <c r="I25" s="4">
        <v>48</v>
      </c>
      <c r="J25" s="8" t="s">
        <v>36</v>
      </c>
      <c r="K25" s="3">
        <v>4</v>
      </c>
      <c r="L25" s="27"/>
      <c r="M25" s="9">
        <f t="shared" si="2"/>
        <v>0</v>
      </c>
      <c r="N25" s="61"/>
      <c r="O25" s="28">
        <v>8</v>
      </c>
      <c r="P25" s="28"/>
      <c r="Q25" s="36"/>
      <c r="R25" s="26"/>
      <c r="S25" s="26"/>
      <c r="T25" s="26"/>
    </row>
    <row r="26" spans="1:20" ht="18" customHeight="1">
      <c r="A26" s="3">
        <v>20</v>
      </c>
      <c r="B26" s="3">
        <v>19</v>
      </c>
      <c r="C26" s="6" t="s">
        <v>66</v>
      </c>
      <c r="D26" s="3">
        <v>1</v>
      </c>
      <c r="E26" s="26"/>
      <c r="F26" s="9">
        <f t="shared" si="1"/>
        <v>0</v>
      </c>
      <c r="G26" s="45"/>
      <c r="H26" s="3">
        <v>50</v>
      </c>
      <c r="I26" s="4" t="s">
        <v>15</v>
      </c>
      <c r="J26" s="37" t="s">
        <v>88</v>
      </c>
      <c r="K26" s="3">
        <v>2</v>
      </c>
      <c r="L26" s="27"/>
      <c r="M26" s="9">
        <f t="shared" si="2"/>
        <v>0</v>
      </c>
      <c r="N26" s="61"/>
      <c r="O26" s="28"/>
      <c r="P26" s="28"/>
      <c r="Q26" s="36"/>
      <c r="R26" s="26"/>
      <c r="S26" s="26"/>
      <c r="T26" s="26"/>
    </row>
    <row r="27" spans="1:20" ht="18" customHeight="1">
      <c r="A27" s="3">
        <v>21</v>
      </c>
      <c r="B27" s="3" t="s">
        <v>15</v>
      </c>
      <c r="C27" s="6" t="s">
        <v>24</v>
      </c>
      <c r="D27" s="3">
        <v>2</v>
      </c>
      <c r="E27" s="26"/>
      <c r="F27" s="9">
        <f t="shared" si="1"/>
        <v>0</v>
      </c>
      <c r="G27" s="45"/>
      <c r="H27" s="3">
        <v>51</v>
      </c>
      <c r="I27" s="4">
        <v>50</v>
      </c>
      <c r="J27" s="11" t="s">
        <v>58</v>
      </c>
      <c r="K27" s="3">
        <v>2</v>
      </c>
      <c r="L27" s="27"/>
      <c r="M27" s="9">
        <f t="shared" si="2"/>
        <v>0</v>
      </c>
      <c r="N27" s="61"/>
      <c r="O27" s="28">
        <v>9</v>
      </c>
      <c r="P27" s="28"/>
      <c r="Q27" s="36"/>
      <c r="R27" s="26">
        <v>2</v>
      </c>
      <c r="S27" s="26"/>
      <c r="T27" s="26"/>
    </row>
    <row r="28" spans="1:20" ht="18" customHeight="1">
      <c r="A28" s="3">
        <v>22</v>
      </c>
      <c r="B28" s="3">
        <v>21</v>
      </c>
      <c r="C28" s="6" t="s">
        <v>25</v>
      </c>
      <c r="D28" s="3">
        <v>2</v>
      </c>
      <c r="E28" s="26"/>
      <c r="F28" s="9">
        <f t="shared" si="1"/>
        <v>0</v>
      </c>
      <c r="G28" s="45"/>
      <c r="H28" s="3">
        <v>52</v>
      </c>
      <c r="I28" s="4" t="s">
        <v>15</v>
      </c>
      <c r="J28" s="8" t="s">
        <v>37</v>
      </c>
      <c r="K28" s="3">
        <v>2</v>
      </c>
      <c r="L28" s="27"/>
      <c r="M28" s="9">
        <f t="shared" si="2"/>
        <v>0</v>
      </c>
      <c r="N28" s="61"/>
      <c r="O28" s="28">
        <v>10</v>
      </c>
      <c r="P28" s="28"/>
      <c r="Q28" s="36"/>
      <c r="R28" s="26">
        <v>3</v>
      </c>
      <c r="S28" s="26"/>
      <c r="T28" s="26"/>
    </row>
    <row r="29" spans="1:20" ht="18" customHeight="1">
      <c r="A29" s="3">
        <v>23</v>
      </c>
      <c r="B29" s="3" t="s">
        <v>15</v>
      </c>
      <c r="C29" s="6" t="s">
        <v>78</v>
      </c>
      <c r="D29" s="3">
        <v>2</v>
      </c>
      <c r="E29" s="26"/>
      <c r="F29" s="9">
        <f t="shared" si="1"/>
        <v>0</v>
      </c>
      <c r="G29" s="45"/>
      <c r="H29" s="3">
        <v>53</v>
      </c>
      <c r="I29" s="4">
        <v>52</v>
      </c>
      <c r="J29" s="37" t="s">
        <v>89</v>
      </c>
      <c r="K29" s="3">
        <v>2</v>
      </c>
      <c r="L29" s="27"/>
      <c r="M29" s="9">
        <f t="shared" si="2"/>
        <v>0</v>
      </c>
      <c r="N29" s="61"/>
      <c r="O29" s="28">
        <v>11</v>
      </c>
      <c r="P29" s="28"/>
      <c r="Q29" s="36"/>
      <c r="R29" s="26">
        <v>2</v>
      </c>
      <c r="S29" s="26"/>
      <c r="T29" s="26"/>
    </row>
    <row r="30" spans="1:20" ht="18" customHeight="1">
      <c r="A30" s="3">
        <v>24</v>
      </c>
      <c r="B30" s="3">
        <v>23</v>
      </c>
      <c r="C30" s="6" t="s">
        <v>62</v>
      </c>
      <c r="D30" s="3">
        <v>2</v>
      </c>
      <c r="E30" s="26"/>
      <c r="F30" s="9">
        <f t="shared" si="1"/>
        <v>0</v>
      </c>
      <c r="G30" s="45"/>
      <c r="H30" s="3">
        <v>54</v>
      </c>
      <c r="I30" s="4" t="s">
        <v>15</v>
      </c>
      <c r="J30" s="33" t="s">
        <v>65</v>
      </c>
      <c r="K30" s="3">
        <v>2</v>
      </c>
      <c r="L30" s="27"/>
      <c r="M30" s="9">
        <f t="shared" si="2"/>
        <v>0</v>
      </c>
      <c r="N30" s="61"/>
      <c r="O30" s="28">
        <v>12</v>
      </c>
      <c r="P30" s="28"/>
      <c r="Q30" s="36"/>
      <c r="R30" s="26">
        <v>4</v>
      </c>
      <c r="S30" s="26"/>
      <c r="T30" s="26"/>
    </row>
    <row r="31" spans="1:20" ht="18" customHeight="1">
      <c r="A31" s="3">
        <v>25</v>
      </c>
      <c r="B31" s="3">
        <v>14</v>
      </c>
      <c r="C31" s="6" t="s">
        <v>56</v>
      </c>
      <c r="D31" s="3">
        <v>2</v>
      </c>
      <c r="E31" s="26"/>
      <c r="F31" s="9">
        <f t="shared" si="1"/>
        <v>0</v>
      </c>
      <c r="G31" s="45"/>
      <c r="H31" s="3">
        <v>55</v>
      </c>
      <c r="I31" s="4" t="s">
        <v>15</v>
      </c>
      <c r="J31" s="8" t="s">
        <v>38</v>
      </c>
      <c r="K31" s="3">
        <v>2</v>
      </c>
      <c r="L31" s="27"/>
      <c r="M31" s="9">
        <f t="shared" si="2"/>
        <v>0</v>
      </c>
      <c r="N31" s="61"/>
      <c r="O31" s="28"/>
      <c r="P31" s="28"/>
      <c r="Q31" s="26"/>
      <c r="R31" s="26"/>
      <c r="S31" s="26"/>
      <c r="T31" s="26"/>
    </row>
    <row r="32" spans="1:20" ht="18" customHeight="1">
      <c r="A32" s="3">
        <v>26</v>
      </c>
      <c r="B32" s="3" t="s">
        <v>15</v>
      </c>
      <c r="C32" s="18" t="s">
        <v>71</v>
      </c>
      <c r="D32" s="3">
        <v>2</v>
      </c>
      <c r="E32" s="26"/>
      <c r="F32" s="9">
        <f t="shared" si="1"/>
        <v>0</v>
      </c>
      <c r="G32" s="45"/>
      <c r="H32" s="3">
        <v>56</v>
      </c>
      <c r="I32" s="4" t="s">
        <v>15</v>
      </c>
      <c r="J32" s="8" t="s">
        <v>39</v>
      </c>
      <c r="K32" s="3">
        <v>2</v>
      </c>
      <c r="L32" s="27"/>
      <c r="M32" s="9">
        <f t="shared" si="2"/>
        <v>0</v>
      </c>
      <c r="N32" s="61"/>
      <c r="O32" s="28"/>
      <c r="P32" s="28"/>
      <c r="Q32" s="26"/>
      <c r="R32" s="26"/>
      <c r="S32" s="26"/>
      <c r="T32" s="26"/>
    </row>
    <row r="33" spans="1:20" ht="18" customHeight="1">
      <c r="A33" s="3">
        <v>27</v>
      </c>
      <c r="B33" s="3" t="s">
        <v>15</v>
      </c>
      <c r="C33" s="6" t="s">
        <v>72</v>
      </c>
      <c r="D33" s="3">
        <v>2</v>
      </c>
      <c r="E33" s="26"/>
      <c r="F33" s="9">
        <f t="shared" si="1"/>
        <v>0</v>
      </c>
      <c r="G33" s="45"/>
      <c r="H33" s="3">
        <v>57</v>
      </c>
      <c r="I33" s="4">
        <v>56</v>
      </c>
      <c r="J33" s="34" t="s">
        <v>67</v>
      </c>
      <c r="K33" s="3">
        <v>2</v>
      </c>
      <c r="L33" s="27"/>
      <c r="M33" s="9">
        <f t="shared" si="2"/>
        <v>0</v>
      </c>
      <c r="N33" s="61"/>
      <c r="O33" s="28"/>
      <c r="P33" s="28"/>
      <c r="Q33" s="28"/>
      <c r="R33" s="26"/>
      <c r="S33" s="26"/>
      <c r="T33" s="26"/>
    </row>
    <row r="34" spans="1:20" ht="18" customHeight="1">
      <c r="A34" s="3">
        <v>28</v>
      </c>
      <c r="B34" s="3">
        <v>17</v>
      </c>
      <c r="C34" s="6" t="s">
        <v>79</v>
      </c>
      <c r="D34" s="3">
        <v>2</v>
      </c>
      <c r="E34" s="26"/>
      <c r="F34" s="9">
        <f t="shared" si="1"/>
        <v>0</v>
      </c>
      <c r="G34" s="45"/>
      <c r="H34" s="3">
        <v>58</v>
      </c>
      <c r="I34" s="4" t="s">
        <v>15</v>
      </c>
      <c r="J34" s="19" t="s">
        <v>40</v>
      </c>
      <c r="K34" s="3">
        <v>2</v>
      </c>
      <c r="L34" s="27"/>
      <c r="M34" s="9">
        <f t="shared" si="2"/>
        <v>0</v>
      </c>
      <c r="N34" s="61"/>
      <c r="O34" s="28"/>
      <c r="P34" s="28"/>
      <c r="Q34" s="28"/>
      <c r="R34" s="26"/>
      <c r="S34" s="26"/>
      <c r="T34" s="26"/>
    </row>
    <row r="35" spans="1:20" s="22" customFormat="1" ht="18" customHeight="1">
      <c r="A35" s="3">
        <v>29</v>
      </c>
      <c r="B35" s="3">
        <v>17</v>
      </c>
      <c r="C35" s="6" t="s">
        <v>57</v>
      </c>
      <c r="D35" s="3">
        <v>4</v>
      </c>
      <c r="E35" s="26"/>
      <c r="F35" s="9">
        <f t="shared" si="1"/>
        <v>0</v>
      </c>
      <c r="G35" s="45"/>
      <c r="H35" s="3">
        <v>59</v>
      </c>
      <c r="I35" s="20" t="s">
        <v>15</v>
      </c>
      <c r="J35" s="19" t="s">
        <v>41</v>
      </c>
      <c r="K35" s="21">
        <v>2</v>
      </c>
      <c r="L35" s="27"/>
      <c r="M35" s="9">
        <f t="shared" si="2"/>
        <v>0</v>
      </c>
      <c r="N35" s="62"/>
      <c r="O35" s="29"/>
      <c r="P35" s="29"/>
      <c r="Q35" s="29"/>
      <c r="R35" s="26"/>
      <c r="S35" s="26"/>
      <c r="T35" s="26"/>
    </row>
    <row r="36" spans="1:20" s="24" customFormat="1" ht="18" customHeight="1">
      <c r="A36" s="52" t="s">
        <v>54</v>
      </c>
      <c r="B36" s="53"/>
      <c r="C36" s="53"/>
      <c r="D36" s="53"/>
      <c r="E36" s="53"/>
      <c r="F36" s="53"/>
      <c r="G36" s="53"/>
      <c r="H36" s="54"/>
      <c r="I36" s="23">
        <v>136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s="22" customFormat="1" ht="18" customHeight="1">
      <c r="A37" s="42" t="s">
        <v>52</v>
      </c>
      <c r="B37" s="42"/>
      <c r="C37" s="42"/>
      <c r="D37" s="42"/>
      <c r="E37" s="42"/>
      <c r="F37" s="42"/>
      <c r="G37" s="42"/>
      <c r="H37" s="49"/>
      <c r="I37" s="23">
        <v>136</v>
      </c>
      <c r="J37" s="41" t="s">
        <v>46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2" customFormat="1" ht="18" customHeight="1">
      <c r="A38" s="42" t="s">
        <v>55</v>
      </c>
      <c r="B38" s="42"/>
      <c r="C38" s="42"/>
      <c r="D38" s="42"/>
      <c r="E38" s="42"/>
      <c r="F38" s="42"/>
      <c r="G38" s="42"/>
      <c r="H38" s="49"/>
      <c r="I38" s="9">
        <f>F6+F13+M18</f>
        <v>0</v>
      </c>
      <c r="J38" s="41" t="s">
        <v>48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22" customFormat="1" ht="18" customHeight="1">
      <c r="A39" s="42" t="s">
        <v>53</v>
      </c>
      <c r="B39" s="43"/>
      <c r="C39" s="43"/>
      <c r="D39" s="43"/>
      <c r="E39" s="43"/>
      <c r="F39" s="43"/>
      <c r="G39" s="43"/>
      <c r="H39" s="44"/>
      <c r="I39" s="9">
        <f>I38/I36</f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50" spans="3:20" ht="18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</sheetData>
  <sheetProtection/>
  <mergeCells count="26">
    <mergeCell ref="A36:H36"/>
    <mergeCell ref="J36:T36"/>
    <mergeCell ref="A13:E13"/>
    <mergeCell ref="A1:T1"/>
    <mergeCell ref="A3:F3"/>
    <mergeCell ref="N3:N35"/>
    <mergeCell ref="O3:T3"/>
    <mergeCell ref="O10:T10"/>
    <mergeCell ref="O17:T17"/>
    <mergeCell ref="A2:B2"/>
    <mergeCell ref="C50:T50"/>
    <mergeCell ref="D2:H2"/>
    <mergeCell ref="K2:M2"/>
    <mergeCell ref="N2:P2"/>
    <mergeCell ref="I2:J2"/>
    <mergeCell ref="Q2:T2"/>
    <mergeCell ref="J39:T39"/>
    <mergeCell ref="A39:H39"/>
    <mergeCell ref="G3:G35"/>
    <mergeCell ref="H3:M3"/>
    <mergeCell ref="A6:E6"/>
    <mergeCell ref="A38:H38"/>
    <mergeCell ref="J38:T38"/>
    <mergeCell ref="H18:L18"/>
    <mergeCell ref="A37:H37"/>
    <mergeCell ref="J37:T37"/>
  </mergeCells>
  <printOptions/>
  <pageMargins left="0.7480314960629921" right="0.7480314960629921" top="0.984251968503937" bottom="0.4724409448818898" header="0.5118110236220472" footer="0.5118110236220472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ebay!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 User!</dc:creator>
  <cp:keywords/>
  <dc:description/>
  <cp:lastModifiedBy>pnu</cp:lastModifiedBy>
  <cp:lastPrinted>2010-12-26T05:50:01Z</cp:lastPrinted>
  <dcterms:created xsi:type="dcterms:W3CDTF">2007-10-29T18:00:18Z</dcterms:created>
  <dcterms:modified xsi:type="dcterms:W3CDTF">2013-02-06T08:41:12Z</dcterms:modified>
  <cp:category/>
  <cp:version/>
  <cp:contentType/>
  <cp:contentStatus/>
</cp:coreProperties>
</file>