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<sst xmlns="http://schemas.openxmlformats.org/spreadsheetml/2006/main" count="143" uniqueCount="114">
  <si>
    <t>نام درس</t>
  </si>
  <si>
    <t>واحد</t>
  </si>
  <si>
    <t>نمره</t>
  </si>
  <si>
    <t>*</t>
  </si>
  <si>
    <t>**</t>
  </si>
  <si>
    <t>--</t>
  </si>
  <si>
    <t>رديف</t>
  </si>
  <si>
    <t>امتياز</t>
  </si>
  <si>
    <t>معارف اسلامي1</t>
  </si>
  <si>
    <t>معارف اسلامي2</t>
  </si>
  <si>
    <t>اخلاق و تربيت اسلامي</t>
  </si>
  <si>
    <t>انقلاب اسلامي و ريشه هاي آن</t>
  </si>
  <si>
    <t>تاريخ اسلام</t>
  </si>
  <si>
    <t>متون اسلامي</t>
  </si>
  <si>
    <t>فارسي عمومي</t>
  </si>
  <si>
    <t>تربيت بدني1</t>
  </si>
  <si>
    <t>تربيت بدني2</t>
  </si>
  <si>
    <t>جمعيت و تنظيم خانواده</t>
  </si>
  <si>
    <t>تعداد واحد گذرانده:</t>
  </si>
  <si>
    <t>مسئول آموزش:</t>
  </si>
  <si>
    <t>مهر و امضاء:</t>
  </si>
  <si>
    <t>در صورت عدم کسب حد نصاب حداقل نمره خام در آزمون سراسري</t>
  </si>
  <si>
    <t>تعداد واحد دريافتي:</t>
  </si>
  <si>
    <t>مسئول گروه آموزشي:</t>
  </si>
  <si>
    <t>رئيس مرکز:</t>
  </si>
  <si>
    <t>تذکر: نمرات درس هاي تطبيقي در ميانگين کل محاسبه ميگردد.</t>
  </si>
  <si>
    <t>مجموع امتياز:</t>
  </si>
  <si>
    <t>ميانگين کل:</t>
  </si>
  <si>
    <t>بسمه تعالي</t>
  </si>
  <si>
    <t>سرفصل درسها به تفکيک نوع درس</t>
  </si>
  <si>
    <t>شماره دانشجويي:</t>
  </si>
  <si>
    <t>براي ورودي هاي 78-1377به بعد الزامي است و براي ساير وروديها اختياري</t>
  </si>
  <si>
    <t>دانشگاه پيام نور- مرکز صفاشهر</t>
  </si>
  <si>
    <t>پيش نياز</t>
  </si>
  <si>
    <t>دنباله درس هاي اصلی</t>
  </si>
  <si>
    <t>دنباله درس هاي اختیاری</t>
  </si>
  <si>
    <t xml:space="preserve">درس های مردودی                                              </t>
  </si>
  <si>
    <t>رشته: مترجمی زبان انگلیسی</t>
  </si>
  <si>
    <t>گرايش:</t>
  </si>
  <si>
    <t>جمع واحد هاي دوره: 136</t>
  </si>
  <si>
    <t>خواندن و درک مفاهیم 1</t>
  </si>
  <si>
    <t>خواندن و درک مفاهیم2</t>
  </si>
  <si>
    <t>خواندن و درک مفاهیم3</t>
  </si>
  <si>
    <t>دستور نگارش 1</t>
  </si>
  <si>
    <t>دستور نگارش 2</t>
  </si>
  <si>
    <t>گفت و شنود 1</t>
  </si>
  <si>
    <t>گفت و شنود 2</t>
  </si>
  <si>
    <t>نگارش پیشرفته</t>
  </si>
  <si>
    <t>آواشناسی انگلیسی</t>
  </si>
  <si>
    <t>کلیات زبانشناسی 1</t>
  </si>
  <si>
    <t>کلیات زبان شناسی 2</t>
  </si>
  <si>
    <t>درآمدی بر ادبیات انگلیسی1</t>
  </si>
  <si>
    <t>درآمدی بر ادبیات انگلیسی2</t>
  </si>
  <si>
    <t>فنون یادگیری زبان</t>
  </si>
  <si>
    <t>اصول و روش ترجمه</t>
  </si>
  <si>
    <t>نمونه های شعر ساده انگلیسی</t>
  </si>
  <si>
    <t>ترجمه متون ساده</t>
  </si>
  <si>
    <t>کاربرد اصطلاحات و تعبیرات زبان در ترجمه</t>
  </si>
  <si>
    <t>نامه نگاری</t>
  </si>
  <si>
    <t>اصول و روش تحقیق 1</t>
  </si>
  <si>
    <t>اصول و روش تحقیق 2</t>
  </si>
  <si>
    <t>بیان شفاهی داستان1</t>
  </si>
  <si>
    <t>بیان شفاهی داستان2</t>
  </si>
  <si>
    <t>روش تدریس زبان خارجی</t>
  </si>
  <si>
    <t>آزمون های زبان انگلیسی</t>
  </si>
  <si>
    <t>مقاله نویسی</t>
  </si>
  <si>
    <t>بررسی آثار ترجمه شده اسلامی 1</t>
  </si>
  <si>
    <t>خواندن متون مطبوعاتی</t>
  </si>
  <si>
    <t>ساخت زبان فارسی</t>
  </si>
  <si>
    <t>آشنایی با ادبیات معاصر ایران</t>
  </si>
  <si>
    <t>نگارش فارسی</t>
  </si>
  <si>
    <t>واژه شناسی</t>
  </si>
  <si>
    <t>ترجمه پیشرفته 1</t>
  </si>
  <si>
    <t>ترجمه پیشرفته 2</t>
  </si>
  <si>
    <t>بررسی آثار ترجمه شده اسلامی 2</t>
  </si>
  <si>
    <t>ترجمه متون اقتصادی</t>
  </si>
  <si>
    <t>ترجمه متون سیاسی</t>
  </si>
  <si>
    <t>ترجمه شفاهی 1</t>
  </si>
  <si>
    <t>ترجمه شفاهی 2</t>
  </si>
  <si>
    <t>ترجمه شفاهی 3</t>
  </si>
  <si>
    <t>ترجمه نوار و فیلم</t>
  </si>
  <si>
    <t>بررسی مقابله ای ساخت جمله</t>
  </si>
  <si>
    <t>ترجمه انفرادی 1</t>
  </si>
  <si>
    <t>ترجمه انفرادی 2</t>
  </si>
  <si>
    <t>اصول و مبانی نظری ترجمه</t>
  </si>
  <si>
    <t>ترجمه متون ادبی</t>
  </si>
  <si>
    <t>ترجمه مکاتبات و اسناد 1</t>
  </si>
  <si>
    <t xml:space="preserve">ترجمه مکاتبات و اسناد 2 </t>
  </si>
  <si>
    <t>ترجمه متون مطبوعاتی 1</t>
  </si>
  <si>
    <t>ترجمه متون مطبوعاتی 2</t>
  </si>
  <si>
    <t>21-17</t>
  </si>
  <si>
    <t>13-15</t>
  </si>
  <si>
    <t>13-15-17</t>
  </si>
  <si>
    <t>13-15-24</t>
  </si>
  <si>
    <t>21-23</t>
  </si>
  <si>
    <t>100 واحد</t>
  </si>
  <si>
    <t>28-29</t>
  </si>
  <si>
    <t>17-21-23</t>
  </si>
  <si>
    <t>21-4</t>
  </si>
  <si>
    <t>19-34-52</t>
  </si>
  <si>
    <t>54-56</t>
  </si>
  <si>
    <t>23-44</t>
  </si>
  <si>
    <t>درس هاي عمومي                                    جمع:21 واحد</t>
  </si>
  <si>
    <t>جمع واحد:74 واحد</t>
  </si>
  <si>
    <t>نمونه های نثر ساده انگلیسی</t>
  </si>
  <si>
    <t>نام و نام خانوادگي:</t>
  </si>
  <si>
    <t>درس هاي تخصصی                          جمع:44 واحد</t>
  </si>
  <si>
    <t>اصول و مباني نظري ترجمه</t>
  </si>
  <si>
    <t>روش تدريس زبان انگليسي</t>
  </si>
  <si>
    <t>نمونه هاي نثر ساده انگليسي</t>
  </si>
  <si>
    <t>آوا شناسي انگليسي</t>
  </si>
  <si>
    <t>آزمون سازي زبان انگليسي</t>
  </si>
  <si>
    <t xml:space="preserve">درس های جبرانی ماده 57 آیین نامه آموزشی   </t>
  </si>
  <si>
    <t>جمع:12 واحد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</si>
</sst>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2"/>
      <name val="B Mitra"/>
      <family val="0"/>
    </font>
    <font>
      <sz val="9"/>
      <name val="B Mitra"/>
      <family val="0"/>
    </font>
    <font>
      <sz val="10"/>
      <name val="B Mitra"/>
      <family val="0"/>
    </font>
    <font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readingOrder="2"/>
    </xf>
    <xf numFmtId="0" fontId="2" fillId="0" borderId="0" xfId="0" applyFont="1" applyAlignment="1">
      <alignment horizontal="right" readingOrder="2"/>
    </xf>
    <xf numFmtId="0" fontId="2" fillId="0" borderId="0" xfId="0" applyFont="1" applyBorder="1" applyAlignment="1">
      <alignment readingOrder="2"/>
    </xf>
    <xf numFmtId="0" fontId="2" fillId="0" borderId="10" xfId="0" applyFont="1" applyBorder="1" applyAlignment="1">
      <alignment horizontal="right" readingOrder="2"/>
    </xf>
    <xf numFmtId="0" fontId="2" fillId="33" borderId="10" xfId="0" applyFont="1" applyFill="1" applyBorder="1" applyAlignment="1">
      <alignment horizontal="center" readingOrder="2"/>
    </xf>
    <xf numFmtId="0" fontId="2" fillId="0" borderId="10" xfId="0" applyFont="1" applyBorder="1" applyAlignment="1">
      <alignment horizontal="center" readingOrder="2"/>
    </xf>
    <xf numFmtId="0" fontId="2" fillId="0" borderId="10" xfId="0" applyFont="1" applyBorder="1" applyAlignment="1">
      <alignment readingOrder="2"/>
    </xf>
    <xf numFmtId="0" fontId="2" fillId="0" borderId="10" xfId="0" applyFont="1" applyBorder="1" applyAlignment="1" quotePrefix="1">
      <alignment horizontal="center" readingOrder="2"/>
    </xf>
    <xf numFmtId="16" fontId="2" fillId="0" borderId="10" xfId="0" applyNumberFormat="1" applyFont="1" applyBorder="1" applyAlignment="1">
      <alignment horizontal="center" readingOrder="2"/>
    </xf>
    <xf numFmtId="0" fontId="4" fillId="0" borderId="10" xfId="0" applyFont="1" applyBorder="1" applyAlignment="1">
      <alignment readingOrder="2"/>
    </xf>
    <xf numFmtId="0" fontId="3" fillId="0" borderId="10" xfId="0" applyFont="1" applyBorder="1" applyAlignment="1">
      <alignment readingOrder="2"/>
    </xf>
    <xf numFmtId="0" fontId="2" fillId="0" borderId="10" xfId="0" applyNumberFormat="1" applyFont="1" applyBorder="1" applyAlignment="1">
      <alignment horizontal="center" readingOrder="2"/>
    </xf>
    <xf numFmtId="2" fontId="2" fillId="0" borderId="0" xfId="0" applyNumberFormat="1" applyFont="1" applyAlignment="1">
      <alignment readingOrder="2"/>
    </xf>
    <xf numFmtId="0" fontId="2" fillId="33" borderId="11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 readingOrder="2"/>
    </xf>
    <xf numFmtId="2" fontId="2" fillId="0" borderId="10" xfId="0" applyNumberFormat="1" applyFont="1" applyBorder="1" applyAlignment="1">
      <alignment horizontal="center" readingOrder="2"/>
    </xf>
    <xf numFmtId="0" fontId="2" fillId="33" borderId="13" xfId="0" applyFont="1" applyFill="1" applyBorder="1" applyAlignment="1">
      <alignment readingOrder="2"/>
    </xf>
    <xf numFmtId="0" fontId="2" fillId="33" borderId="11" xfId="0" applyFont="1" applyFill="1" applyBorder="1" applyAlignment="1">
      <alignment readingOrder="2"/>
    </xf>
    <xf numFmtId="0" fontId="2" fillId="33" borderId="12" xfId="0" applyFont="1" applyFill="1" applyBorder="1" applyAlignment="1">
      <alignment readingOrder="2"/>
    </xf>
    <xf numFmtId="0" fontId="2" fillId="0" borderId="10" xfId="0" applyFont="1" applyFill="1" applyBorder="1" applyAlignment="1">
      <alignment horizontal="center" readingOrder="2"/>
    </xf>
    <xf numFmtId="0" fontId="5" fillId="0" borderId="0" xfId="0" applyFont="1" applyBorder="1" applyAlignment="1">
      <alignment horizontal="center" readingOrder="2"/>
    </xf>
    <xf numFmtId="0" fontId="5" fillId="0" borderId="0" xfId="0" applyFont="1" applyAlignment="1">
      <alignment readingOrder="2"/>
    </xf>
    <xf numFmtId="0" fontId="2" fillId="0" borderId="0" xfId="0" applyFont="1" applyBorder="1" applyAlignment="1">
      <alignment horizontal="right" readingOrder="2"/>
    </xf>
    <xf numFmtId="0" fontId="2" fillId="0" borderId="10" xfId="0" applyFont="1" applyBorder="1" applyAlignment="1" applyProtection="1">
      <alignment horizontal="center" readingOrder="2"/>
      <protection locked="0"/>
    </xf>
    <xf numFmtId="0" fontId="2" fillId="0" borderId="10" xfId="0" applyFont="1" applyBorder="1" applyAlignment="1" applyProtection="1">
      <alignment readingOrder="2"/>
      <protection locked="0"/>
    </xf>
    <xf numFmtId="0" fontId="2" fillId="0" borderId="10" xfId="0" applyFont="1" applyBorder="1" applyAlignment="1" applyProtection="1">
      <alignment horizontal="right" readingOrder="2"/>
      <protection locked="0"/>
    </xf>
    <xf numFmtId="0" fontId="4" fillId="0" borderId="10" xfId="0" applyFont="1" applyBorder="1" applyAlignment="1" applyProtection="1">
      <alignment readingOrder="2"/>
      <protection locked="0"/>
    </xf>
    <xf numFmtId="0" fontId="2" fillId="0" borderId="0" xfId="0" applyFont="1" applyAlignment="1" applyProtection="1">
      <alignment horizontal="right" readingOrder="2"/>
      <protection locked="0"/>
    </xf>
    <xf numFmtId="0" fontId="2" fillId="33" borderId="13" xfId="0" applyFont="1" applyFill="1" applyBorder="1" applyAlignment="1">
      <alignment horizontal="right" readingOrder="2"/>
    </xf>
    <xf numFmtId="0" fontId="2" fillId="33" borderId="11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 readingOrder="2"/>
    </xf>
    <xf numFmtId="0" fontId="2" fillId="0" borderId="0" xfId="0" applyFont="1" applyAlignment="1">
      <alignment horizontal="left" readingOrder="2"/>
    </xf>
    <xf numFmtId="0" fontId="2" fillId="0" borderId="0" xfId="0" applyFont="1" applyBorder="1" applyAlignment="1" applyProtection="1">
      <alignment horizontal="center" readingOrder="2"/>
      <protection locked="0"/>
    </xf>
    <xf numFmtId="0" fontId="2" fillId="0" borderId="0" xfId="0" applyFont="1" applyAlignment="1">
      <alignment horizontal="center" readingOrder="2"/>
    </xf>
    <xf numFmtId="0" fontId="2" fillId="0" borderId="10" xfId="0" applyFont="1" applyBorder="1" applyAlignment="1">
      <alignment horizontal="right" readingOrder="2"/>
    </xf>
    <xf numFmtId="0" fontId="2" fillId="33" borderId="13" xfId="0" applyFont="1" applyFill="1" applyBorder="1" applyAlignment="1" applyProtection="1">
      <alignment horizontal="right" readingOrder="2"/>
      <protection locked="0"/>
    </xf>
    <xf numFmtId="0" fontId="2" fillId="33" borderId="11" xfId="0" applyFont="1" applyFill="1" applyBorder="1" applyAlignment="1" applyProtection="1">
      <alignment horizontal="right" readingOrder="2"/>
      <protection locked="0"/>
    </xf>
    <xf numFmtId="0" fontId="2" fillId="33" borderId="12" xfId="0" applyFont="1" applyFill="1" applyBorder="1" applyAlignment="1" applyProtection="1">
      <alignment horizontal="right" readingOrder="2"/>
      <protection locked="0"/>
    </xf>
    <xf numFmtId="0" fontId="2" fillId="0" borderId="14" xfId="0" applyFont="1" applyBorder="1" applyAlignment="1">
      <alignment horizontal="center" readingOrder="2"/>
    </xf>
    <xf numFmtId="0" fontId="2" fillId="33" borderId="11" xfId="0" applyFont="1" applyFill="1" applyBorder="1" applyAlignment="1">
      <alignment horizontal="center" readingOrder="2"/>
    </xf>
    <xf numFmtId="0" fontId="2" fillId="0" borderId="0" xfId="0" applyFont="1" applyAlignment="1">
      <alignment horizontal="right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rightToLeft="1" tabSelected="1" zoomScale="72" zoomScaleNormal="72" zoomScalePageLayoutView="0" workbookViewId="0" topLeftCell="C1">
      <selection activeCell="R24" sqref="R24"/>
    </sheetView>
  </sheetViews>
  <sheetFormatPr defaultColWidth="9.140625" defaultRowHeight="12.75"/>
  <cols>
    <col min="1" max="1" width="4.57421875" style="1" bestFit="1" customWidth="1"/>
    <col min="2" max="2" width="10.8515625" style="1" bestFit="1" customWidth="1"/>
    <col min="3" max="3" width="21.7109375" style="1" bestFit="1" customWidth="1"/>
    <col min="4" max="4" width="6.7109375" style="1" customWidth="1"/>
    <col min="5" max="6" width="9.140625" style="1" customWidth="1"/>
    <col min="7" max="7" width="2.57421875" style="3" customWidth="1"/>
    <col min="8" max="8" width="4.57421875" style="1" bestFit="1" customWidth="1"/>
    <col min="9" max="9" width="8.421875" style="1" bestFit="1" customWidth="1"/>
    <col min="10" max="10" width="21.140625" style="1" bestFit="1" customWidth="1"/>
    <col min="11" max="11" width="6.7109375" style="1" customWidth="1"/>
    <col min="12" max="13" width="9.140625" style="1" customWidth="1"/>
    <col min="14" max="14" width="2.28125" style="3" customWidth="1"/>
    <col min="15" max="15" width="4.8515625" style="1" customWidth="1"/>
    <col min="16" max="16" width="6.28125" style="1" customWidth="1"/>
    <col min="17" max="17" width="20.00390625" style="1" customWidth="1"/>
    <col min="18" max="18" width="6.7109375" style="1" customWidth="1"/>
    <col min="19" max="16384" width="9.140625" style="1" customWidth="1"/>
  </cols>
  <sheetData>
    <row r="1" spans="3:18" ht="18">
      <c r="C1" s="2" t="s">
        <v>32</v>
      </c>
      <c r="J1" s="34" t="s">
        <v>28</v>
      </c>
      <c r="K1" s="34"/>
      <c r="L1" s="34"/>
      <c r="N1" s="41" t="s">
        <v>37</v>
      </c>
      <c r="O1" s="41"/>
      <c r="P1" s="41"/>
      <c r="Q1" s="41"/>
      <c r="R1" s="1" t="s">
        <v>38</v>
      </c>
    </row>
    <row r="2" spans="3:20" ht="18">
      <c r="C2" s="2" t="s">
        <v>105</v>
      </c>
      <c r="D2" s="33"/>
      <c r="E2" s="33"/>
      <c r="F2" s="33"/>
      <c r="G2" s="33"/>
      <c r="H2" s="33"/>
      <c r="I2" s="33"/>
      <c r="J2" s="39" t="s">
        <v>29</v>
      </c>
      <c r="K2" s="39"/>
      <c r="L2" s="39"/>
      <c r="N2" s="41" t="s">
        <v>30</v>
      </c>
      <c r="O2" s="41"/>
      <c r="P2" s="41"/>
      <c r="Q2" s="28"/>
      <c r="R2" s="1" t="s">
        <v>39</v>
      </c>
      <c r="T2" s="1">
        <v>136</v>
      </c>
    </row>
    <row r="3" spans="1:20" ht="18">
      <c r="A3" s="20" t="s">
        <v>6</v>
      </c>
      <c r="B3" s="6" t="s">
        <v>33</v>
      </c>
      <c r="C3" s="6" t="s">
        <v>0</v>
      </c>
      <c r="D3" s="6" t="s">
        <v>1</v>
      </c>
      <c r="E3" s="6" t="s">
        <v>2</v>
      </c>
      <c r="F3" s="6" t="s">
        <v>7</v>
      </c>
      <c r="H3" s="35" t="s">
        <v>34</v>
      </c>
      <c r="I3" s="35"/>
      <c r="J3" s="35"/>
      <c r="K3" s="35"/>
      <c r="L3" s="35"/>
      <c r="M3" s="35"/>
      <c r="O3" s="35" t="s">
        <v>35</v>
      </c>
      <c r="P3" s="35"/>
      <c r="Q3" s="35"/>
      <c r="R3" s="35"/>
      <c r="S3" s="35"/>
      <c r="T3" s="35"/>
    </row>
    <row r="4" spans="1:20" ht="18">
      <c r="A4" s="17" t="s">
        <v>102</v>
      </c>
      <c r="B4" s="18"/>
      <c r="C4" s="18"/>
      <c r="D4" s="18"/>
      <c r="E4" s="18"/>
      <c r="F4" s="19">
        <f>SUM(F5:F14)</f>
        <v>0</v>
      </c>
      <c r="H4" s="5" t="s">
        <v>6</v>
      </c>
      <c r="I4" s="6" t="s">
        <v>33</v>
      </c>
      <c r="J4" s="7" t="s">
        <v>0</v>
      </c>
      <c r="K4" s="6" t="s">
        <v>1</v>
      </c>
      <c r="L4" s="6" t="s">
        <v>2</v>
      </c>
      <c r="M4" s="6" t="s">
        <v>7</v>
      </c>
      <c r="O4" s="6" t="s">
        <v>6</v>
      </c>
      <c r="P4" s="6" t="s">
        <v>33</v>
      </c>
      <c r="Q4" s="6" t="s">
        <v>0</v>
      </c>
      <c r="R4" s="6" t="s">
        <v>1</v>
      </c>
      <c r="S4" s="6" t="s">
        <v>2</v>
      </c>
      <c r="T4" s="6" t="s">
        <v>7</v>
      </c>
    </row>
    <row r="5" spans="1:20" ht="18">
      <c r="A5" s="5">
        <v>1</v>
      </c>
      <c r="B5" s="8" t="s">
        <v>5</v>
      </c>
      <c r="C5" s="7" t="s">
        <v>8</v>
      </c>
      <c r="D5" s="6">
        <v>2</v>
      </c>
      <c r="E5" s="24"/>
      <c r="F5" s="6">
        <f aca="true" t="shared" si="0" ref="F5:F13">E5*D5</f>
        <v>0</v>
      </c>
      <c r="H5" s="5">
        <v>31</v>
      </c>
      <c r="I5" s="6" t="s">
        <v>94</v>
      </c>
      <c r="J5" s="7" t="s">
        <v>59</v>
      </c>
      <c r="K5" s="6">
        <v>2</v>
      </c>
      <c r="L5" s="24"/>
      <c r="M5" s="6">
        <f>L5*K5</f>
        <v>0</v>
      </c>
      <c r="O5" s="5">
        <v>61</v>
      </c>
      <c r="P5" s="6">
        <v>60</v>
      </c>
      <c r="Q5" s="4" t="s">
        <v>89</v>
      </c>
      <c r="R5" s="6">
        <v>2</v>
      </c>
      <c r="S5" s="24">
        <v>13.5</v>
      </c>
      <c r="T5" s="6">
        <f>S5*R5</f>
        <v>27</v>
      </c>
    </row>
    <row r="6" spans="1:20" ht="18">
      <c r="A6" s="5">
        <v>2</v>
      </c>
      <c r="B6" s="6">
        <v>1</v>
      </c>
      <c r="C6" s="7" t="s">
        <v>9</v>
      </c>
      <c r="D6" s="6">
        <v>2</v>
      </c>
      <c r="E6" s="24"/>
      <c r="F6" s="6">
        <f t="shared" si="0"/>
        <v>0</v>
      </c>
      <c r="H6" s="5">
        <v>32</v>
      </c>
      <c r="I6" s="6">
        <v>31</v>
      </c>
      <c r="J6" s="7" t="s">
        <v>60</v>
      </c>
      <c r="K6" s="6">
        <v>2</v>
      </c>
      <c r="L6" s="24"/>
      <c r="M6" s="6">
        <f>L6*K6</f>
        <v>0</v>
      </c>
      <c r="O6" s="29" t="s">
        <v>112</v>
      </c>
      <c r="P6" s="30"/>
      <c r="Q6" s="30"/>
      <c r="R6" s="30" t="s">
        <v>113</v>
      </c>
      <c r="S6" s="30"/>
      <c r="T6" s="31"/>
    </row>
    <row r="7" spans="1:20" ht="18">
      <c r="A7" s="5">
        <v>3</v>
      </c>
      <c r="B7" s="8" t="s">
        <v>5</v>
      </c>
      <c r="C7" s="7" t="s">
        <v>10</v>
      </c>
      <c r="D7" s="6">
        <v>2</v>
      </c>
      <c r="E7" s="24"/>
      <c r="F7" s="6">
        <f t="shared" si="0"/>
        <v>0</v>
      </c>
      <c r="H7" s="5">
        <v>33</v>
      </c>
      <c r="I7" s="6" t="s">
        <v>92</v>
      </c>
      <c r="J7" s="7" t="s">
        <v>61</v>
      </c>
      <c r="K7" s="6">
        <v>2</v>
      </c>
      <c r="L7" s="24"/>
      <c r="M7" s="6">
        <f aca="true" t="shared" si="1" ref="M7:M36">L7*K7</f>
        <v>0</v>
      </c>
      <c r="O7" s="24"/>
      <c r="P7" s="24"/>
      <c r="Q7" s="26" t="s">
        <v>107</v>
      </c>
      <c r="R7" s="24">
        <v>2</v>
      </c>
      <c r="S7" s="24"/>
      <c r="T7" s="6">
        <f>S7*R7</f>
        <v>0</v>
      </c>
    </row>
    <row r="8" spans="1:20" ht="18">
      <c r="A8" s="5">
        <v>4</v>
      </c>
      <c r="B8" s="8" t="s">
        <v>5</v>
      </c>
      <c r="C8" s="7" t="s">
        <v>11</v>
      </c>
      <c r="D8" s="6">
        <v>2</v>
      </c>
      <c r="E8" s="24"/>
      <c r="F8" s="6">
        <f t="shared" si="0"/>
        <v>0</v>
      </c>
      <c r="H8" s="5">
        <v>34</v>
      </c>
      <c r="I8" s="6">
        <v>33</v>
      </c>
      <c r="J8" s="7" t="s">
        <v>62</v>
      </c>
      <c r="K8" s="6">
        <v>2</v>
      </c>
      <c r="L8" s="24"/>
      <c r="M8" s="6">
        <f t="shared" si="1"/>
        <v>0</v>
      </c>
      <c r="O8" s="24"/>
      <c r="P8" s="24"/>
      <c r="Q8" s="26" t="s">
        <v>108</v>
      </c>
      <c r="R8" s="24">
        <v>4</v>
      </c>
      <c r="S8" s="24"/>
      <c r="T8" s="6">
        <f>S8*R8</f>
        <v>0</v>
      </c>
    </row>
    <row r="9" spans="1:20" ht="18">
      <c r="A9" s="5">
        <v>5</v>
      </c>
      <c r="B9" s="8" t="s">
        <v>5</v>
      </c>
      <c r="C9" s="7" t="s">
        <v>12</v>
      </c>
      <c r="D9" s="6">
        <v>2</v>
      </c>
      <c r="E9" s="24"/>
      <c r="F9" s="6">
        <f t="shared" si="0"/>
        <v>0</v>
      </c>
      <c r="H9" s="5">
        <v>35</v>
      </c>
      <c r="I9" s="6" t="s">
        <v>95</v>
      </c>
      <c r="J9" s="7" t="s">
        <v>63</v>
      </c>
      <c r="K9" s="6">
        <v>4</v>
      </c>
      <c r="L9" s="24"/>
      <c r="M9" s="6">
        <f t="shared" si="1"/>
        <v>0</v>
      </c>
      <c r="O9" s="24"/>
      <c r="P9" s="24"/>
      <c r="Q9" s="26" t="s">
        <v>109</v>
      </c>
      <c r="R9" s="24">
        <v>2</v>
      </c>
      <c r="S9" s="24"/>
      <c r="T9" s="24">
        <f>S9*R9</f>
        <v>0</v>
      </c>
    </row>
    <row r="10" spans="1:20" ht="18">
      <c r="A10" s="5">
        <v>6</v>
      </c>
      <c r="B10" s="8" t="s">
        <v>5</v>
      </c>
      <c r="C10" s="7" t="s">
        <v>13</v>
      </c>
      <c r="D10" s="6">
        <v>2</v>
      </c>
      <c r="E10" s="24"/>
      <c r="F10" s="6">
        <f t="shared" si="0"/>
        <v>0</v>
      </c>
      <c r="H10" s="5">
        <v>36</v>
      </c>
      <c r="I10" s="6">
        <v>35</v>
      </c>
      <c r="J10" s="7" t="s">
        <v>64</v>
      </c>
      <c r="K10" s="6">
        <v>2</v>
      </c>
      <c r="L10" s="24"/>
      <c r="M10" s="6">
        <f t="shared" si="1"/>
        <v>0</v>
      </c>
      <c r="O10" s="24"/>
      <c r="P10" s="24"/>
      <c r="Q10" s="26" t="s">
        <v>110</v>
      </c>
      <c r="R10" s="24">
        <v>2</v>
      </c>
      <c r="S10" s="24"/>
      <c r="T10" s="24">
        <f>S10*R10</f>
        <v>0</v>
      </c>
    </row>
    <row r="11" spans="1:20" ht="18">
      <c r="A11" s="5">
        <v>7</v>
      </c>
      <c r="B11" s="8" t="s">
        <v>5</v>
      </c>
      <c r="C11" s="7" t="s">
        <v>14</v>
      </c>
      <c r="D11" s="6">
        <v>3</v>
      </c>
      <c r="E11" s="24"/>
      <c r="F11" s="6">
        <f t="shared" si="0"/>
        <v>0</v>
      </c>
      <c r="H11" s="5">
        <v>37</v>
      </c>
      <c r="I11" s="12">
        <v>18</v>
      </c>
      <c r="J11" s="7" t="s">
        <v>65</v>
      </c>
      <c r="K11" s="6">
        <v>2</v>
      </c>
      <c r="L11" s="24"/>
      <c r="M11" s="6">
        <f t="shared" si="1"/>
        <v>0</v>
      </c>
      <c r="O11" s="24"/>
      <c r="P11" s="24"/>
      <c r="Q11" s="26" t="s">
        <v>111</v>
      </c>
      <c r="R11" s="24">
        <v>2</v>
      </c>
      <c r="S11" s="24"/>
      <c r="T11" s="24">
        <f>S11*R11</f>
        <v>0</v>
      </c>
    </row>
    <row r="12" spans="1:20" ht="18">
      <c r="A12" s="5">
        <v>8</v>
      </c>
      <c r="B12" s="8" t="s">
        <v>5</v>
      </c>
      <c r="C12" s="7" t="s">
        <v>15</v>
      </c>
      <c r="D12" s="6">
        <v>1</v>
      </c>
      <c r="E12" s="24"/>
      <c r="F12" s="6">
        <f t="shared" si="0"/>
        <v>0</v>
      </c>
      <c r="H12" s="5">
        <v>38</v>
      </c>
      <c r="I12" s="6" t="s">
        <v>96</v>
      </c>
      <c r="J12" s="7" t="s">
        <v>66</v>
      </c>
      <c r="K12" s="6">
        <v>2</v>
      </c>
      <c r="L12" s="24"/>
      <c r="M12" s="6">
        <f t="shared" si="1"/>
        <v>0</v>
      </c>
      <c r="O12" s="24"/>
      <c r="P12" s="24"/>
      <c r="Q12" s="26"/>
      <c r="R12" s="24"/>
      <c r="S12" s="24"/>
      <c r="T12" s="24"/>
    </row>
    <row r="13" spans="1:20" ht="18">
      <c r="A13" s="5">
        <v>9</v>
      </c>
      <c r="B13" s="6">
        <v>8</v>
      </c>
      <c r="C13" s="7" t="s">
        <v>16</v>
      </c>
      <c r="D13" s="6">
        <v>1</v>
      </c>
      <c r="E13" s="24"/>
      <c r="F13" s="6">
        <f t="shared" si="0"/>
        <v>0</v>
      </c>
      <c r="H13" s="5">
        <v>39</v>
      </c>
      <c r="I13" s="6" t="s">
        <v>97</v>
      </c>
      <c r="J13" s="7" t="s">
        <v>67</v>
      </c>
      <c r="K13" s="6">
        <v>2</v>
      </c>
      <c r="L13" s="24"/>
      <c r="M13" s="6">
        <f>L13*K13</f>
        <v>0</v>
      </c>
      <c r="O13" s="24"/>
      <c r="P13" s="24"/>
      <c r="Q13" s="26"/>
      <c r="R13" s="24"/>
      <c r="S13" s="24"/>
      <c r="T13" s="24"/>
    </row>
    <row r="14" spans="1:20" ht="18">
      <c r="A14" s="5">
        <v>10</v>
      </c>
      <c r="B14" s="16">
        <f>---J3714</f>
        <v>0</v>
      </c>
      <c r="C14" s="7" t="s">
        <v>17</v>
      </c>
      <c r="D14" s="6">
        <v>1</v>
      </c>
      <c r="E14" s="24"/>
      <c r="F14" s="6">
        <f>E14*D14</f>
        <v>0</v>
      </c>
      <c r="H14" s="17" t="s">
        <v>106</v>
      </c>
      <c r="I14" s="18"/>
      <c r="J14" s="18"/>
      <c r="K14" s="18"/>
      <c r="L14" s="18"/>
      <c r="M14" s="19">
        <f>SUM(M15:M36,T5)</f>
        <v>27</v>
      </c>
      <c r="O14" s="24"/>
      <c r="P14" s="24"/>
      <c r="Q14" s="26"/>
      <c r="R14" s="24"/>
      <c r="S14" s="24"/>
      <c r="T14" s="24"/>
    </row>
    <row r="15" spans="1:20" ht="18">
      <c r="A15" s="5"/>
      <c r="B15" s="14"/>
      <c r="C15" s="40" t="s">
        <v>103</v>
      </c>
      <c r="D15" s="40"/>
      <c r="E15" s="40"/>
      <c r="F15" s="15">
        <f>SUM(F16:F36,M5:M13)</f>
        <v>0</v>
      </c>
      <c r="H15" s="5">
        <v>40</v>
      </c>
      <c r="I15" s="8" t="s">
        <v>5</v>
      </c>
      <c r="J15" s="7" t="s">
        <v>68</v>
      </c>
      <c r="K15" s="6">
        <v>2</v>
      </c>
      <c r="L15" s="24"/>
      <c r="M15" s="6">
        <f t="shared" si="1"/>
        <v>0</v>
      </c>
      <c r="O15" s="24"/>
      <c r="P15" s="24"/>
      <c r="Q15" s="26"/>
      <c r="R15" s="24"/>
      <c r="S15" s="24"/>
      <c r="T15" s="24"/>
    </row>
    <row r="16" spans="1:20" ht="18">
      <c r="A16" s="5">
        <v>11</v>
      </c>
      <c r="B16" s="8" t="s">
        <v>5</v>
      </c>
      <c r="C16" s="7" t="s">
        <v>40</v>
      </c>
      <c r="D16" s="6">
        <v>4</v>
      </c>
      <c r="E16" s="25"/>
      <c r="F16" s="6">
        <f aca="true" t="shared" si="2" ref="F16:F36">E16*D16</f>
        <v>0</v>
      </c>
      <c r="H16" s="5">
        <v>41</v>
      </c>
      <c r="I16" s="6">
        <v>7</v>
      </c>
      <c r="J16" s="7" t="s">
        <v>69</v>
      </c>
      <c r="K16" s="6">
        <v>2</v>
      </c>
      <c r="L16" s="24"/>
      <c r="M16" s="6">
        <f t="shared" si="1"/>
        <v>0</v>
      </c>
      <c r="O16" s="24"/>
      <c r="P16" s="24"/>
      <c r="Q16" s="26"/>
      <c r="R16" s="24"/>
      <c r="S16" s="24"/>
      <c r="T16" s="24"/>
    </row>
    <row r="17" spans="1:20" ht="18">
      <c r="A17" s="5">
        <v>12</v>
      </c>
      <c r="B17" s="8">
        <v>11</v>
      </c>
      <c r="C17" s="7" t="s">
        <v>41</v>
      </c>
      <c r="D17" s="6">
        <v>4</v>
      </c>
      <c r="E17" s="25"/>
      <c r="F17" s="6">
        <f t="shared" si="2"/>
        <v>0</v>
      </c>
      <c r="H17" s="5">
        <v>42</v>
      </c>
      <c r="I17" s="6">
        <v>7</v>
      </c>
      <c r="J17" s="7" t="s">
        <v>70</v>
      </c>
      <c r="K17" s="6">
        <v>2</v>
      </c>
      <c r="L17" s="24"/>
      <c r="M17" s="6">
        <f t="shared" si="1"/>
        <v>0</v>
      </c>
      <c r="O17" s="36" t="s">
        <v>36</v>
      </c>
      <c r="P17" s="37"/>
      <c r="Q17" s="37"/>
      <c r="R17" s="37"/>
      <c r="S17" s="37"/>
      <c r="T17" s="38"/>
    </row>
    <row r="18" spans="1:20" ht="18">
      <c r="A18" s="5">
        <v>13</v>
      </c>
      <c r="B18" s="6">
        <v>12</v>
      </c>
      <c r="C18" s="7" t="s">
        <v>42</v>
      </c>
      <c r="D18" s="6">
        <v>4</v>
      </c>
      <c r="E18" s="25"/>
      <c r="F18" s="6">
        <f t="shared" si="2"/>
        <v>0</v>
      </c>
      <c r="H18" s="5">
        <v>43</v>
      </c>
      <c r="I18" s="6" t="s">
        <v>98</v>
      </c>
      <c r="J18" s="7" t="s">
        <v>71</v>
      </c>
      <c r="K18" s="6">
        <v>2</v>
      </c>
      <c r="L18" s="24"/>
      <c r="M18" s="6">
        <f t="shared" si="1"/>
        <v>0</v>
      </c>
      <c r="O18" s="24"/>
      <c r="P18" s="24"/>
      <c r="Q18" s="25"/>
      <c r="R18" s="24"/>
      <c r="S18" s="24"/>
      <c r="T18" s="24"/>
    </row>
    <row r="19" spans="1:20" ht="18">
      <c r="A19" s="5">
        <v>14</v>
      </c>
      <c r="B19" s="8" t="s">
        <v>5</v>
      </c>
      <c r="C19" s="7" t="s">
        <v>43</v>
      </c>
      <c r="D19" s="6">
        <v>4</v>
      </c>
      <c r="E19" s="25"/>
      <c r="F19" s="6">
        <f t="shared" si="2"/>
        <v>0</v>
      </c>
      <c r="H19" s="5">
        <v>44</v>
      </c>
      <c r="I19" s="6">
        <v>28</v>
      </c>
      <c r="J19" s="7" t="s">
        <v>72</v>
      </c>
      <c r="K19" s="6">
        <v>2</v>
      </c>
      <c r="L19" s="24"/>
      <c r="M19" s="6">
        <f t="shared" si="1"/>
        <v>0</v>
      </c>
      <c r="O19" s="24"/>
      <c r="P19" s="24"/>
      <c r="Q19" s="27"/>
      <c r="R19" s="24"/>
      <c r="S19" s="24"/>
      <c r="T19" s="24"/>
    </row>
    <row r="20" spans="1:20" ht="18">
      <c r="A20" s="5">
        <v>15</v>
      </c>
      <c r="B20" s="8">
        <v>14</v>
      </c>
      <c r="C20" s="7" t="s">
        <v>44</v>
      </c>
      <c r="D20" s="6">
        <v>4</v>
      </c>
      <c r="E20" s="25"/>
      <c r="F20" s="6">
        <f t="shared" si="2"/>
        <v>0</v>
      </c>
      <c r="H20" s="5">
        <v>45</v>
      </c>
      <c r="I20" s="6">
        <v>44</v>
      </c>
      <c r="J20" s="7" t="s">
        <v>73</v>
      </c>
      <c r="K20" s="6">
        <v>2</v>
      </c>
      <c r="L20" s="24"/>
      <c r="M20" s="6">
        <f t="shared" si="1"/>
        <v>0</v>
      </c>
      <c r="O20" s="24"/>
      <c r="P20" s="24"/>
      <c r="Q20" s="25"/>
      <c r="R20" s="24"/>
      <c r="S20" s="24"/>
      <c r="T20" s="24"/>
    </row>
    <row r="21" spans="1:20" ht="18">
      <c r="A21" s="5">
        <v>16</v>
      </c>
      <c r="B21" s="8" t="s">
        <v>5</v>
      </c>
      <c r="C21" s="7" t="s">
        <v>45</v>
      </c>
      <c r="D21" s="6">
        <v>4</v>
      </c>
      <c r="E21" s="25"/>
      <c r="F21" s="6">
        <f t="shared" si="2"/>
        <v>0</v>
      </c>
      <c r="H21" s="5">
        <v>46</v>
      </c>
      <c r="I21" s="6">
        <v>38</v>
      </c>
      <c r="J21" s="10" t="s">
        <v>74</v>
      </c>
      <c r="K21" s="6">
        <v>2</v>
      </c>
      <c r="L21" s="24"/>
      <c r="M21" s="6">
        <f t="shared" si="1"/>
        <v>0</v>
      </c>
      <c r="O21" s="24"/>
      <c r="P21" s="24"/>
      <c r="Q21" s="25"/>
      <c r="R21" s="24"/>
      <c r="S21" s="24"/>
      <c r="T21" s="24"/>
    </row>
    <row r="22" spans="1:20" ht="18">
      <c r="A22" s="5">
        <v>17</v>
      </c>
      <c r="B22" s="6">
        <v>16</v>
      </c>
      <c r="C22" s="7" t="s">
        <v>46</v>
      </c>
      <c r="D22" s="6">
        <v>4</v>
      </c>
      <c r="E22" s="25"/>
      <c r="F22" s="6">
        <f t="shared" si="2"/>
        <v>0</v>
      </c>
      <c r="H22" s="5">
        <v>47</v>
      </c>
      <c r="I22" s="6">
        <v>45</v>
      </c>
      <c r="J22" s="7" t="s">
        <v>75</v>
      </c>
      <c r="K22" s="6">
        <v>2</v>
      </c>
      <c r="L22" s="24"/>
      <c r="M22" s="6">
        <f t="shared" si="1"/>
        <v>0</v>
      </c>
      <c r="O22" s="24"/>
      <c r="P22" s="24"/>
      <c r="Q22" s="25"/>
      <c r="R22" s="24"/>
      <c r="S22" s="24"/>
      <c r="T22" s="24"/>
    </row>
    <row r="23" spans="1:20" ht="18">
      <c r="A23" s="5">
        <v>18</v>
      </c>
      <c r="B23" s="6">
        <v>15</v>
      </c>
      <c r="C23" s="7" t="s">
        <v>47</v>
      </c>
      <c r="D23" s="6">
        <v>2</v>
      </c>
      <c r="E23" s="25"/>
      <c r="F23" s="6">
        <f t="shared" si="2"/>
        <v>0</v>
      </c>
      <c r="H23" s="5">
        <v>48</v>
      </c>
      <c r="I23" s="6">
        <v>45</v>
      </c>
      <c r="J23" s="7" t="s">
        <v>76</v>
      </c>
      <c r="K23" s="6">
        <v>2</v>
      </c>
      <c r="L23" s="24"/>
      <c r="M23" s="6">
        <f>L23*K23</f>
        <v>0</v>
      </c>
      <c r="O23" s="24"/>
      <c r="P23" s="24"/>
      <c r="Q23" s="25"/>
      <c r="R23" s="24"/>
      <c r="S23" s="24"/>
      <c r="T23" s="24"/>
    </row>
    <row r="24" spans="1:20" ht="18">
      <c r="A24" s="5">
        <v>19</v>
      </c>
      <c r="B24" s="9" t="s">
        <v>90</v>
      </c>
      <c r="C24" s="7" t="s">
        <v>48</v>
      </c>
      <c r="D24" s="6">
        <v>2</v>
      </c>
      <c r="E24" s="25"/>
      <c r="F24" s="6">
        <f t="shared" si="2"/>
        <v>0</v>
      </c>
      <c r="H24" s="5">
        <v>49</v>
      </c>
      <c r="I24" s="6" t="s">
        <v>99</v>
      </c>
      <c r="J24" s="7" t="s">
        <v>77</v>
      </c>
      <c r="K24" s="6">
        <v>2</v>
      </c>
      <c r="L24" s="24"/>
      <c r="M24" s="6">
        <f t="shared" si="1"/>
        <v>0</v>
      </c>
      <c r="O24" s="24"/>
      <c r="P24" s="24"/>
      <c r="Q24" s="26"/>
      <c r="R24" s="24"/>
      <c r="S24" s="24"/>
      <c r="T24" s="24"/>
    </row>
    <row r="25" spans="1:20" ht="18">
      <c r="A25" s="5">
        <v>20</v>
      </c>
      <c r="B25" s="6" t="s">
        <v>91</v>
      </c>
      <c r="C25" s="7" t="s">
        <v>49</v>
      </c>
      <c r="D25" s="6">
        <v>2</v>
      </c>
      <c r="E25" s="25"/>
      <c r="F25" s="6">
        <f t="shared" si="2"/>
        <v>0</v>
      </c>
      <c r="H25" s="5">
        <v>50</v>
      </c>
      <c r="I25" s="6">
        <v>49</v>
      </c>
      <c r="J25" s="7" t="s">
        <v>78</v>
      </c>
      <c r="K25" s="6">
        <v>2</v>
      </c>
      <c r="L25" s="24"/>
      <c r="M25" s="6">
        <f t="shared" si="1"/>
        <v>0</v>
      </c>
      <c r="O25" s="24"/>
      <c r="P25" s="24"/>
      <c r="Q25" s="26"/>
      <c r="R25" s="24"/>
      <c r="S25" s="24"/>
      <c r="T25" s="24"/>
    </row>
    <row r="26" spans="1:20" ht="18">
      <c r="A26" s="5">
        <v>21</v>
      </c>
      <c r="B26" s="6">
        <v>20</v>
      </c>
      <c r="C26" s="7" t="s">
        <v>50</v>
      </c>
      <c r="D26" s="6">
        <v>2</v>
      </c>
      <c r="E26" s="25"/>
      <c r="F26" s="6">
        <f t="shared" si="2"/>
        <v>0</v>
      </c>
      <c r="H26" s="5">
        <v>51</v>
      </c>
      <c r="I26" s="6">
        <v>50</v>
      </c>
      <c r="J26" s="7" t="s">
        <v>79</v>
      </c>
      <c r="K26" s="6">
        <v>2</v>
      </c>
      <c r="L26" s="24"/>
      <c r="M26" s="6">
        <f t="shared" si="1"/>
        <v>0</v>
      </c>
      <c r="O26" s="24"/>
      <c r="P26" s="24"/>
      <c r="Q26" s="26"/>
      <c r="R26" s="24"/>
      <c r="S26" s="24"/>
      <c r="T26" s="24"/>
    </row>
    <row r="27" spans="1:20" ht="18">
      <c r="A27" s="5">
        <v>22</v>
      </c>
      <c r="B27" s="6" t="s">
        <v>92</v>
      </c>
      <c r="C27" s="7" t="s">
        <v>51</v>
      </c>
      <c r="D27" s="6">
        <v>2</v>
      </c>
      <c r="E27" s="25"/>
      <c r="F27" s="6">
        <f t="shared" si="2"/>
        <v>0</v>
      </c>
      <c r="H27" s="5">
        <v>52</v>
      </c>
      <c r="I27" s="6">
        <v>34</v>
      </c>
      <c r="J27" s="7" t="s">
        <v>80</v>
      </c>
      <c r="K27" s="6">
        <v>2</v>
      </c>
      <c r="L27" s="24"/>
      <c r="M27" s="6">
        <f t="shared" si="1"/>
        <v>0</v>
      </c>
      <c r="O27" s="24"/>
      <c r="P27" s="24"/>
      <c r="Q27" s="26"/>
      <c r="R27" s="24"/>
      <c r="S27" s="24"/>
      <c r="T27" s="24"/>
    </row>
    <row r="28" spans="1:20" ht="18">
      <c r="A28" s="5">
        <v>23</v>
      </c>
      <c r="B28" s="8">
        <v>22</v>
      </c>
      <c r="C28" s="7" t="s">
        <v>52</v>
      </c>
      <c r="D28" s="6">
        <v>2</v>
      </c>
      <c r="E28" s="25"/>
      <c r="F28" s="6">
        <f t="shared" si="2"/>
        <v>0</v>
      </c>
      <c r="H28" s="5">
        <v>53</v>
      </c>
      <c r="I28" s="6">
        <v>21</v>
      </c>
      <c r="J28" s="4" t="s">
        <v>81</v>
      </c>
      <c r="K28" s="6">
        <v>2</v>
      </c>
      <c r="L28" s="24"/>
      <c r="M28" s="6">
        <f t="shared" si="1"/>
        <v>0</v>
      </c>
      <c r="O28" s="24"/>
      <c r="P28" s="24"/>
      <c r="Q28" s="26"/>
      <c r="R28" s="24"/>
      <c r="S28" s="24"/>
      <c r="T28" s="24"/>
    </row>
    <row r="29" spans="1:20" ht="18">
      <c r="A29" s="5">
        <v>24</v>
      </c>
      <c r="B29" s="8" t="s">
        <v>5</v>
      </c>
      <c r="C29" s="10" t="s">
        <v>53</v>
      </c>
      <c r="D29" s="6">
        <v>2</v>
      </c>
      <c r="E29" s="25"/>
      <c r="F29" s="6">
        <f t="shared" si="2"/>
        <v>0</v>
      </c>
      <c r="H29" s="5">
        <v>54</v>
      </c>
      <c r="I29" s="6" t="s">
        <v>100</v>
      </c>
      <c r="J29" s="7" t="s">
        <v>82</v>
      </c>
      <c r="K29" s="6">
        <v>2</v>
      </c>
      <c r="L29" s="24"/>
      <c r="M29" s="6">
        <f t="shared" si="1"/>
        <v>0</v>
      </c>
      <c r="O29" s="24"/>
      <c r="P29" s="24"/>
      <c r="Q29" s="26"/>
      <c r="R29" s="24"/>
      <c r="S29" s="24"/>
      <c r="T29" s="24"/>
    </row>
    <row r="30" spans="1:20" ht="18">
      <c r="A30" s="5">
        <v>25</v>
      </c>
      <c r="B30" s="6" t="s">
        <v>93</v>
      </c>
      <c r="C30" s="7" t="s">
        <v>54</v>
      </c>
      <c r="D30" s="6">
        <v>2</v>
      </c>
      <c r="E30" s="25"/>
      <c r="F30" s="6">
        <f t="shared" si="2"/>
        <v>0</v>
      </c>
      <c r="H30" s="5">
        <v>55</v>
      </c>
      <c r="I30" s="6">
        <v>54</v>
      </c>
      <c r="J30" s="7" t="s">
        <v>83</v>
      </c>
      <c r="K30" s="6">
        <v>2</v>
      </c>
      <c r="L30" s="24"/>
      <c r="M30" s="6">
        <f t="shared" si="1"/>
        <v>0</v>
      </c>
      <c r="O30" s="24"/>
      <c r="P30" s="24"/>
      <c r="Q30" s="26"/>
      <c r="R30" s="24"/>
      <c r="S30" s="24"/>
      <c r="T30" s="24"/>
    </row>
    <row r="31" spans="1:20" ht="18">
      <c r="A31" s="5">
        <v>26</v>
      </c>
      <c r="B31" s="6" t="s">
        <v>92</v>
      </c>
      <c r="C31" s="7" t="s">
        <v>104</v>
      </c>
      <c r="D31" s="6">
        <v>2</v>
      </c>
      <c r="E31" s="25"/>
      <c r="F31" s="6">
        <f t="shared" si="2"/>
        <v>0</v>
      </c>
      <c r="H31" s="5">
        <v>56</v>
      </c>
      <c r="I31" s="6">
        <v>25</v>
      </c>
      <c r="J31" s="7" t="s">
        <v>84</v>
      </c>
      <c r="K31" s="6">
        <v>2</v>
      </c>
      <c r="L31" s="24"/>
      <c r="M31" s="6">
        <f t="shared" si="1"/>
        <v>0</v>
      </c>
      <c r="O31" s="24"/>
      <c r="P31" s="24"/>
      <c r="Q31" s="26"/>
      <c r="R31" s="24"/>
      <c r="S31" s="24"/>
      <c r="T31" s="24"/>
    </row>
    <row r="32" spans="1:20" ht="18">
      <c r="A32" s="5">
        <v>27</v>
      </c>
      <c r="B32" s="6" t="s">
        <v>91</v>
      </c>
      <c r="C32" s="7" t="s">
        <v>55</v>
      </c>
      <c r="D32" s="6">
        <v>2</v>
      </c>
      <c r="E32" s="25"/>
      <c r="F32" s="6">
        <f t="shared" si="2"/>
        <v>0</v>
      </c>
      <c r="H32" s="5">
        <v>57</v>
      </c>
      <c r="I32" s="6" t="s">
        <v>101</v>
      </c>
      <c r="J32" s="7" t="s">
        <v>85</v>
      </c>
      <c r="K32" s="6">
        <v>2</v>
      </c>
      <c r="L32" s="24"/>
      <c r="M32" s="6">
        <f t="shared" si="1"/>
        <v>0</v>
      </c>
      <c r="O32" s="24"/>
      <c r="P32" s="24"/>
      <c r="Q32" s="26"/>
      <c r="R32" s="24"/>
      <c r="S32" s="24"/>
      <c r="T32" s="24"/>
    </row>
    <row r="33" spans="1:20" ht="18">
      <c r="A33" s="5">
        <v>28</v>
      </c>
      <c r="B33" s="6">
        <v>25</v>
      </c>
      <c r="C33" s="7" t="s">
        <v>56</v>
      </c>
      <c r="D33" s="6">
        <v>2</v>
      </c>
      <c r="E33" s="25"/>
      <c r="F33" s="6">
        <f t="shared" si="2"/>
        <v>0</v>
      </c>
      <c r="H33" s="5">
        <v>58</v>
      </c>
      <c r="I33" s="6">
        <v>44</v>
      </c>
      <c r="J33" s="7" t="s">
        <v>86</v>
      </c>
      <c r="K33" s="6">
        <v>2</v>
      </c>
      <c r="L33" s="24"/>
      <c r="M33" s="6">
        <f t="shared" si="1"/>
        <v>0</v>
      </c>
      <c r="O33" s="24"/>
      <c r="P33" s="24"/>
      <c r="Q33" s="26"/>
      <c r="R33" s="24"/>
      <c r="S33" s="24"/>
      <c r="T33" s="24"/>
    </row>
    <row r="34" spans="1:20" ht="18">
      <c r="A34" s="5">
        <v>29</v>
      </c>
      <c r="B34" s="6">
        <v>25</v>
      </c>
      <c r="C34" s="11" t="s">
        <v>57</v>
      </c>
      <c r="D34" s="6">
        <v>2</v>
      </c>
      <c r="E34" s="25"/>
      <c r="F34" s="6">
        <f t="shared" si="2"/>
        <v>0</v>
      </c>
      <c r="H34" s="5">
        <v>59</v>
      </c>
      <c r="I34" s="6">
        <v>58</v>
      </c>
      <c r="J34" s="7" t="s">
        <v>87</v>
      </c>
      <c r="K34" s="6">
        <v>2</v>
      </c>
      <c r="L34" s="24"/>
      <c r="M34" s="6">
        <f>L34*K34</f>
        <v>0</v>
      </c>
      <c r="O34" s="24"/>
      <c r="P34" s="24"/>
      <c r="Q34" s="26"/>
      <c r="R34" s="24"/>
      <c r="S34" s="24"/>
      <c r="T34" s="24"/>
    </row>
    <row r="35" spans="1:20" ht="18">
      <c r="A35" s="5"/>
      <c r="B35" s="6"/>
      <c r="C35" s="11"/>
      <c r="D35" s="6"/>
      <c r="E35" s="25"/>
      <c r="F35" s="6"/>
      <c r="H35" s="5"/>
      <c r="I35" s="6"/>
      <c r="J35" s="7"/>
      <c r="K35" s="6"/>
      <c r="L35" s="24"/>
      <c r="M35" s="6"/>
      <c r="O35" s="24"/>
      <c r="P35" s="24"/>
      <c r="Q35" s="26"/>
      <c r="R35" s="24"/>
      <c r="S35" s="24"/>
      <c r="T35" s="24"/>
    </row>
    <row r="36" spans="1:20" ht="18">
      <c r="A36" s="5">
        <v>30</v>
      </c>
      <c r="B36" s="6" t="s">
        <v>92</v>
      </c>
      <c r="C36" s="7" t="s">
        <v>58</v>
      </c>
      <c r="D36" s="6">
        <v>2</v>
      </c>
      <c r="E36" s="25"/>
      <c r="F36" s="6">
        <f t="shared" si="2"/>
        <v>0</v>
      </c>
      <c r="H36" s="5">
        <v>60</v>
      </c>
      <c r="I36" s="6">
        <v>44</v>
      </c>
      <c r="J36" s="7" t="s">
        <v>88</v>
      </c>
      <c r="K36" s="6">
        <v>2</v>
      </c>
      <c r="L36" s="24"/>
      <c r="M36" s="6">
        <f t="shared" si="1"/>
        <v>0</v>
      </c>
      <c r="O36" s="24"/>
      <c r="P36" s="24"/>
      <c r="Q36" s="26"/>
      <c r="R36" s="24"/>
      <c r="S36" s="24"/>
      <c r="T36" s="24"/>
    </row>
    <row r="37" spans="15:18" ht="18">
      <c r="O37" s="1" t="s">
        <v>19</v>
      </c>
      <c r="R37" s="1" t="s">
        <v>24</v>
      </c>
    </row>
    <row r="38" spans="1:18" ht="18">
      <c r="A38" s="21" t="s">
        <v>3</v>
      </c>
      <c r="B38" s="22"/>
      <c r="C38" s="22"/>
      <c r="D38" s="22"/>
      <c r="E38" s="22"/>
      <c r="F38" s="22"/>
      <c r="G38" s="32" t="s">
        <v>22</v>
      </c>
      <c r="H38" s="32"/>
      <c r="I38" s="32"/>
      <c r="J38" s="1">
        <v>91</v>
      </c>
      <c r="O38" s="1" t="s">
        <v>20</v>
      </c>
      <c r="R38" s="1" t="s">
        <v>20</v>
      </c>
    </row>
    <row r="39" spans="1:11" ht="18">
      <c r="A39" s="21" t="s">
        <v>4</v>
      </c>
      <c r="B39" s="22" t="s">
        <v>21</v>
      </c>
      <c r="C39" s="22"/>
      <c r="D39" s="22"/>
      <c r="E39" s="22"/>
      <c r="F39" s="22"/>
      <c r="G39" s="32" t="s">
        <v>18</v>
      </c>
      <c r="H39" s="32"/>
      <c r="I39" s="32"/>
      <c r="J39" s="1">
        <v>72</v>
      </c>
      <c r="K39" s="1" t="s">
        <v>23</v>
      </c>
    </row>
    <row r="40" spans="1:11" ht="18">
      <c r="A40" s="22" t="s">
        <v>25</v>
      </c>
      <c r="B40" s="22" t="s">
        <v>31</v>
      </c>
      <c r="C40" s="22"/>
      <c r="D40" s="22"/>
      <c r="E40" s="22"/>
      <c r="F40" s="22"/>
      <c r="G40" s="32" t="s">
        <v>26</v>
      </c>
      <c r="H40" s="32"/>
      <c r="I40" s="32"/>
      <c r="J40" s="2">
        <v>1158.76</v>
      </c>
      <c r="K40" s="1" t="s">
        <v>20</v>
      </c>
    </row>
    <row r="41" spans="7:10" ht="18">
      <c r="G41" s="32" t="s">
        <v>27</v>
      </c>
      <c r="H41" s="32"/>
      <c r="I41" s="32"/>
      <c r="J41" s="13">
        <v>12.733</v>
      </c>
    </row>
    <row r="42" spans="7:9" ht="18">
      <c r="G42" s="23"/>
      <c r="H42" s="2"/>
      <c r="I42" s="2"/>
    </row>
    <row r="44" spans="7:14" ht="18">
      <c r="G44" s="1"/>
      <c r="N44" s="1"/>
    </row>
    <row r="45" spans="7:14" ht="18">
      <c r="G45" s="1"/>
      <c r="N45" s="1"/>
    </row>
    <row r="46" spans="7:14" ht="18">
      <c r="G46" s="1"/>
      <c r="N46" s="1"/>
    </row>
    <row r="47" spans="7:14" ht="18">
      <c r="G47" s="1"/>
      <c r="N47" s="1"/>
    </row>
    <row r="48" spans="7:14" ht="18">
      <c r="G48" s="1"/>
      <c r="N48" s="1"/>
    </row>
    <row r="49" spans="7:14" ht="18">
      <c r="G49" s="1"/>
      <c r="N49" s="1"/>
    </row>
    <row r="50" spans="7:14" ht="18">
      <c r="G50" s="1"/>
      <c r="N50" s="1"/>
    </row>
    <row r="51" spans="7:14" ht="18">
      <c r="G51" s="1"/>
      <c r="N51" s="1"/>
    </row>
    <row r="52" spans="7:14" ht="18">
      <c r="G52" s="1"/>
      <c r="N52" s="1"/>
    </row>
    <row r="53" spans="7:14" ht="18">
      <c r="G53" s="1"/>
      <c r="N53" s="1"/>
    </row>
  </sheetData>
  <sheetProtection/>
  <mergeCells count="13">
    <mergeCell ref="O17:T17"/>
    <mergeCell ref="J2:L2"/>
    <mergeCell ref="C15:E15"/>
    <mergeCell ref="N2:P2"/>
    <mergeCell ref="N1:Q1"/>
    <mergeCell ref="O3:T3"/>
    <mergeCell ref="G38:I38"/>
    <mergeCell ref="G39:I39"/>
    <mergeCell ref="G40:I40"/>
    <mergeCell ref="G41:I41"/>
    <mergeCell ref="D2:I2"/>
    <mergeCell ref="J1:L1"/>
    <mergeCell ref="H3:M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sarikhani</dc:creator>
  <cp:keywords/>
  <dc:description/>
  <cp:lastModifiedBy>pnu</cp:lastModifiedBy>
  <cp:lastPrinted>2012-04-27T20:06:36Z</cp:lastPrinted>
  <dcterms:created xsi:type="dcterms:W3CDTF">2010-05-30T19:41:54Z</dcterms:created>
  <dcterms:modified xsi:type="dcterms:W3CDTF">2013-02-06T08:48:21Z</dcterms:modified>
  <cp:category/>
  <cp:version/>
  <cp:contentType/>
  <cp:contentStatus/>
</cp:coreProperties>
</file>