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'Sheet1'!$A$1:$R$40</definedName>
  </definedNames>
  <calcPr fullCalcOnLoad="1"/>
</workbook>
</file>

<file path=xl/sharedStrings.xml><?xml version="1.0" encoding="utf-8"?>
<sst xmlns="http://schemas.openxmlformats.org/spreadsheetml/2006/main" count="112" uniqueCount="96">
  <si>
    <t>به نام خدا</t>
  </si>
  <si>
    <t>دنباله دروس الزامی</t>
  </si>
  <si>
    <t>دنباله دروس اختیاری</t>
  </si>
  <si>
    <t>ردیف</t>
  </si>
  <si>
    <t>پیش نیاز</t>
  </si>
  <si>
    <t>نام درس</t>
  </si>
  <si>
    <t>واحد</t>
  </si>
  <si>
    <t>نمره</t>
  </si>
  <si>
    <t>امتیاز</t>
  </si>
  <si>
    <t xml:space="preserve">نمره </t>
  </si>
  <si>
    <t>زبان پیش دانشگاهی</t>
  </si>
  <si>
    <t>تاریخ ایران در دوره ساسانی</t>
  </si>
  <si>
    <t>شناخت و نقد ماخذ ایران بعد از اسلام</t>
  </si>
  <si>
    <t>تاریخ اسلام از میلاد تا 41 هجری</t>
  </si>
  <si>
    <t>روانشناسی اجتماعی</t>
  </si>
  <si>
    <t>تاریخ تحولات از ورود اسلام تا پایان حکومت علویان</t>
  </si>
  <si>
    <t>تاریخ هنر و معماری</t>
  </si>
  <si>
    <t>جمعیت و تنظیم خانواده</t>
  </si>
  <si>
    <t>تاریخ تحولات در دوره سامانیان ، دیلمیان و غزنویان</t>
  </si>
  <si>
    <t>تاریخ نفت در ایران و خاور میانه</t>
  </si>
  <si>
    <t>تربیت بدنی 1</t>
  </si>
  <si>
    <t>تاریخ تحولات سیاسی ،اجتماعی .....از 40تا227</t>
  </si>
  <si>
    <t>تاریخ خلیج فارس</t>
  </si>
  <si>
    <t>تربیت بدنی 2</t>
  </si>
  <si>
    <t>تاریخ یونان و روم</t>
  </si>
  <si>
    <t>جغرافیای تاریخی سرزمینهای اسلامی 2</t>
  </si>
  <si>
    <t>آئین زندگی اخلاق کاربردی</t>
  </si>
  <si>
    <t>تاریخ بیزانس</t>
  </si>
  <si>
    <t>اندیشه اسلامی 1</t>
  </si>
  <si>
    <t>تاریخ اروپا در قرون وسطی</t>
  </si>
  <si>
    <t>اندیشه اسلامی 2</t>
  </si>
  <si>
    <t>تاریخ تحولات سیاسی ایران در دوره سلجوقیان</t>
  </si>
  <si>
    <t>تاریخ احزاب ومطبوعات</t>
  </si>
  <si>
    <t>فارسی عمومی</t>
  </si>
  <si>
    <t>تاریخ تشیع 1</t>
  </si>
  <si>
    <t>تفسیر موضوعی قران</t>
  </si>
  <si>
    <t>تاریخ در دوره غوریان و خوارزمشاهیان</t>
  </si>
  <si>
    <t>زبان خارجه</t>
  </si>
  <si>
    <t>تاریخ سیاسی جهان اسلام از 227تا سقوط بغداد</t>
  </si>
  <si>
    <t>تاریخ تشیع 2</t>
  </si>
  <si>
    <t>تاریخ اروپا در قرون جدید</t>
  </si>
  <si>
    <t>گاهشماری و تقویم</t>
  </si>
  <si>
    <t>تاریخ تحلیلی زندگانی ائمه</t>
  </si>
  <si>
    <t>قرائت متون تاریخی به زبان فارسی1</t>
  </si>
  <si>
    <t>تاریخ در دوره حمله مغول وایلخانان</t>
  </si>
  <si>
    <t>قرائت متون تاریخی به زبان عربی 1</t>
  </si>
  <si>
    <t>تاریخ تحولات اززوال ایلخانان تاحکومت صفویان</t>
  </si>
  <si>
    <t>قرائت متون تاریخی به زبان خارجه 1</t>
  </si>
  <si>
    <t>تاریخ تحولات ازقرن 7 تا 10 هجری</t>
  </si>
  <si>
    <t>کلیات جغرافیا</t>
  </si>
  <si>
    <t>تاریخ عثمانی و خاور میانه</t>
  </si>
  <si>
    <t>کلیات ومبانی علم تاریخ</t>
  </si>
  <si>
    <t>تاریخ در دردوره صفویان</t>
  </si>
  <si>
    <t>روش تحقیق در تاریخ</t>
  </si>
  <si>
    <t>تاریخ در دوره افشار وزند</t>
  </si>
  <si>
    <t>قرائت متو تاریخی به زبان خارجه 2</t>
  </si>
  <si>
    <t>تاریخ از آغاز قاجار تا انقلاب مشروطه</t>
  </si>
  <si>
    <t>تاریخ نگاری و تحولات آن در ایران وجهان</t>
  </si>
  <si>
    <t>انقلاب مشروطه تا انقراض قاجار</t>
  </si>
  <si>
    <t>تاریخ اندیشه های سیاسی در ایران واسلام</t>
  </si>
  <si>
    <t>تاریخ از انقراض قاجار تا کودتای 28 مرداد</t>
  </si>
  <si>
    <t>فلسفه تاریخ</t>
  </si>
  <si>
    <t>تاریخ اروپا از فرانسه تا جنگ جهانی اول</t>
  </si>
  <si>
    <t>مبانی علم سیاست</t>
  </si>
  <si>
    <t>انقلاب اسلامی وریشه های تاریخی آن</t>
  </si>
  <si>
    <t>مبانی جامعه شناسی</t>
  </si>
  <si>
    <t>تاریخ اروپا از جنگ جهانی اول تاکنون</t>
  </si>
  <si>
    <t>مبانی تاریخ اجتماعی ایران</t>
  </si>
  <si>
    <t>تاریخ تمدنهای مشرق زمین</t>
  </si>
  <si>
    <t>تاریخ ایران از ایلامیها و آریاییها</t>
  </si>
  <si>
    <t>شناخت ونقد تاریخ ایران پیش از اسلام</t>
  </si>
  <si>
    <t>تاریخ ایران در دوره سلوکی و اشکانی</t>
  </si>
  <si>
    <t>قرائت متون تاریخی به فارسی 2</t>
  </si>
  <si>
    <t xml:space="preserve">دانشگاه پیام نور- مرکز صفاشهر </t>
  </si>
  <si>
    <t xml:space="preserve"> سرفصل دروس به تفکیک نوع درس</t>
  </si>
  <si>
    <t xml:space="preserve">جمع واحدهای دوره: </t>
  </si>
  <si>
    <t>تعداد واحد دریافتی:</t>
  </si>
  <si>
    <t>مسئول گروه آموزشی:</t>
  </si>
  <si>
    <t xml:space="preserve">مسئول آموزش: </t>
  </si>
  <si>
    <t xml:space="preserve">تعداد واحد گذرانده: </t>
  </si>
  <si>
    <t xml:space="preserve"> مهر و امضاء  </t>
  </si>
  <si>
    <t>مجموع امتیاز:</t>
  </si>
  <si>
    <t>میانگین کل:</t>
  </si>
  <si>
    <t>دروس پیش دانشگاهی</t>
  </si>
  <si>
    <t>جمع امتیاز</t>
  </si>
  <si>
    <t>رئیس مرکز:</t>
  </si>
  <si>
    <t>تذکر: نمرات درسهای تطبیقی در میانگین کل محاسبه می گردد .</t>
  </si>
  <si>
    <t>درسهای مردودی</t>
  </si>
  <si>
    <t>دروس عمومی 17واحد</t>
  </si>
  <si>
    <t>دروس الزامی 68 واحد</t>
  </si>
  <si>
    <t>دروس اختیاری 24 واحد</t>
  </si>
  <si>
    <t xml:space="preserve">                                                                                                   رشته:  تاریخ (گرایش آزاد)</t>
  </si>
  <si>
    <t>شماره دانشجويي:</t>
  </si>
  <si>
    <t xml:space="preserve">تاريخ  تفکر سياسي در دوره قاجار </t>
  </si>
  <si>
    <t>دروس پایه  29 واحد</t>
  </si>
  <si>
    <t>تاريخ شبه قاره هند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</si>
</sst>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2  Titr"/>
      <family val="0"/>
    </font>
    <font>
      <sz val="7"/>
      <color indexed="8"/>
      <name val="2  Tit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ck"/>
      <top style="thin"/>
      <bottom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0" fontId="2" fillId="33" borderId="13" xfId="0" applyFont="1" applyFill="1" applyBorder="1" applyAlignment="1">
      <alignment horizontal="center" vertical="center" wrapText="1" readingOrder="2"/>
    </xf>
    <xf numFmtId="0" fontId="2" fillId="33" borderId="14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2" fontId="2" fillId="0" borderId="12" xfId="0" applyNumberFormat="1" applyFont="1" applyBorder="1" applyAlignment="1">
      <alignment horizontal="center" vertical="center" wrapText="1" readingOrder="2"/>
    </xf>
    <xf numFmtId="2" fontId="2" fillId="0" borderId="14" xfId="0" applyNumberFormat="1" applyFont="1" applyBorder="1" applyAlignment="1">
      <alignment horizontal="center" vertical="center" wrapText="1" readingOrder="2"/>
    </xf>
    <xf numFmtId="2" fontId="2" fillId="33" borderId="12" xfId="0" applyNumberFormat="1" applyFont="1" applyFill="1" applyBorder="1" applyAlignment="1">
      <alignment horizontal="center" vertical="center" wrapText="1" readingOrder="2"/>
    </xf>
    <xf numFmtId="2" fontId="2" fillId="33" borderId="14" xfId="0" applyNumberFormat="1" applyFont="1" applyFill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2" fillId="34" borderId="12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2" fillId="33" borderId="22" xfId="0" applyFont="1" applyFill="1" applyBorder="1" applyAlignment="1">
      <alignment horizontal="center" vertical="center" wrapText="1" readingOrder="2"/>
    </xf>
    <xf numFmtId="0" fontId="2" fillId="0" borderId="22" xfId="0" applyFont="1" applyBorder="1" applyAlignment="1">
      <alignment horizontal="center" vertical="center" wrapText="1" readingOrder="2"/>
    </xf>
    <xf numFmtId="0" fontId="2" fillId="34" borderId="22" xfId="0" applyFont="1" applyFill="1" applyBorder="1" applyAlignment="1">
      <alignment horizontal="center" vertical="center" wrapText="1" readingOrder="2"/>
    </xf>
    <xf numFmtId="0" fontId="2" fillId="0" borderId="22" xfId="0" applyNumberFormat="1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2" fontId="2" fillId="33" borderId="22" xfId="0" applyNumberFormat="1" applyFont="1" applyFill="1" applyBorder="1" applyAlignment="1">
      <alignment horizontal="center" vertical="center" wrapText="1" readingOrder="2"/>
    </xf>
    <xf numFmtId="0" fontId="2" fillId="0" borderId="23" xfId="0" applyFont="1" applyBorder="1" applyAlignment="1">
      <alignment horizontal="center" vertical="center" wrapText="1" readingOrder="2"/>
    </xf>
    <xf numFmtId="0" fontId="3" fillId="0" borderId="23" xfId="0" applyFont="1" applyBorder="1" applyAlignment="1">
      <alignment vertical="center" wrapText="1" readingOrder="2"/>
    </xf>
    <xf numFmtId="2" fontId="2" fillId="0" borderId="12" xfId="0" applyNumberFormat="1" applyFont="1" applyBorder="1" applyAlignment="1" applyProtection="1">
      <alignment horizontal="center" vertical="center" wrapText="1" readingOrder="2"/>
      <protection locked="0"/>
    </xf>
    <xf numFmtId="2" fontId="2" fillId="34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12" xfId="0" applyFont="1" applyBorder="1" applyAlignment="1" applyProtection="1">
      <alignment horizontal="center" vertical="center" wrapText="1" readingOrder="2"/>
      <protection locked="0"/>
    </xf>
    <xf numFmtId="0" fontId="2" fillId="0" borderId="14" xfId="0" applyFont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right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3" fillId="0" borderId="24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2" fillId="33" borderId="22" xfId="0" applyFont="1" applyFill="1" applyBorder="1" applyAlignment="1">
      <alignment horizontal="center" vertical="center" wrapText="1" readingOrder="2"/>
    </xf>
    <xf numFmtId="0" fontId="2" fillId="33" borderId="25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26" xfId="0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2" fillId="0" borderId="27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2" fillId="33" borderId="25" xfId="0" applyFont="1" applyFill="1" applyBorder="1" applyAlignment="1">
      <alignment vertical="center" wrapText="1" readingOrder="2"/>
    </xf>
    <xf numFmtId="0" fontId="2" fillId="33" borderId="11" xfId="0" applyFont="1" applyFill="1" applyBorder="1" applyAlignment="1">
      <alignment vertical="center" wrapText="1" readingOrder="2"/>
    </xf>
    <xf numFmtId="2" fontId="3" fillId="0" borderId="19" xfId="0" applyNumberFormat="1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2" fontId="3" fillId="0" borderId="0" xfId="0" applyNumberFormat="1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29" xfId="0" applyFont="1" applyBorder="1" applyAlignment="1">
      <alignment horizontal="center" vertical="center" wrapText="1" readingOrder="2"/>
    </xf>
    <xf numFmtId="0" fontId="2" fillId="0" borderId="30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" fillId="0" borderId="31" xfId="0" applyFont="1" applyBorder="1" applyAlignment="1">
      <alignment horizontal="center" vertical="center" wrapText="1" readingOrder="2"/>
    </xf>
    <xf numFmtId="0" fontId="2" fillId="0" borderId="23" xfId="0" applyFont="1" applyBorder="1" applyAlignment="1">
      <alignment horizontal="center" vertical="center" wrapText="1" readingOrder="2"/>
    </xf>
    <xf numFmtId="0" fontId="2" fillId="0" borderId="23" xfId="0" applyFont="1" applyBorder="1" applyAlignment="1" applyProtection="1">
      <alignment horizontal="center" vertical="center" wrapText="1" readingOrder="2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rightToLeft="1" tabSelected="1" zoomScale="90" zoomScaleNormal="90" zoomScalePageLayoutView="0" workbookViewId="0" topLeftCell="A1">
      <selection activeCell="G41" sqref="G41"/>
    </sheetView>
  </sheetViews>
  <sheetFormatPr defaultColWidth="9.140625" defaultRowHeight="15"/>
  <cols>
    <col min="1" max="1" width="3.8515625" style="0" customWidth="1"/>
    <col min="2" max="2" width="4.421875" style="0" customWidth="1"/>
    <col min="3" max="3" width="17.421875" style="0" customWidth="1"/>
    <col min="4" max="4" width="4.28125" style="0" customWidth="1"/>
    <col min="5" max="5" width="4.7109375" style="0" customWidth="1"/>
    <col min="6" max="6" width="5.8515625" style="0" customWidth="1"/>
    <col min="7" max="7" width="3.8515625" style="0" customWidth="1"/>
    <col min="8" max="8" width="4.7109375" style="0" customWidth="1"/>
    <col min="9" max="9" width="21.00390625" style="0" customWidth="1"/>
    <col min="10" max="10" width="4.28125" style="0" customWidth="1"/>
    <col min="11" max="11" width="5.8515625" style="0" customWidth="1"/>
    <col min="12" max="12" width="5.57421875" style="0" customWidth="1"/>
    <col min="13" max="13" width="4.00390625" style="0" customWidth="1"/>
    <col min="14" max="14" width="4.8515625" style="0" customWidth="1"/>
    <col min="15" max="15" width="20.57421875" style="0" customWidth="1"/>
    <col min="16" max="16" width="4.28125" style="0" customWidth="1"/>
    <col min="17" max="17" width="5.7109375" style="0" customWidth="1"/>
    <col min="18" max="18" width="7.140625" style="0" customWidth="1"/>
  </cols>
  <sheetData>
    <row r="1" spans="1:18" ht="14.25" customHeight="1" thickTop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ht="14.25" customHeight="1">
      <c r="A2" s="58" t="s">
        <v>73</v>
      </c>
      <c r="B2" s="59"/>
      <c r="C2" s="59"/>
      <c r="D2" s="59"/>
      <c r="E2" s="59"/>
      <c r="F2" s="59"/>
      <c r="G2" s="59"/>
      <c r="H2" s="59"/>
      <c r="I2" s="40" t="s">
        <v>74</v>
      </c>
      <c r="J2" s="40"/>
      <c r="K2" s="40"/>
      <c r="L2" s="40"/>
      <c r="M2" s="40" t="s">
        <v>91</v>
      </c>
      <c r="N2" s="40"/>
      <c r="O2" s="40"/>
      <c r="P2" s="40"/>
      <c r="Q2" s="40"/>
      <c r="R2" s="57"/>
    </row>
    <row r="3" spans="1:18" ht="14.25" customHeight="1">
      <c r="A3" s="60"/>
      <c r="B3" s="61"/>
      <c r="C3" s="61"/>
      <c r="D3" s="62"/>
      <c r="E3" s="62"/>
      <c r="F3" s="62"/>
      <c r="G3" s="62"/>
      <c r="H3" s="62"/>
      <c r="I3" s="29" t="s">
        <v>92</v>
      </c>
      <c r="J3" s="62"/>
      <c r="K3" s="62"/>
      <c r="L3" s="62"/>
      <c r="M3" s="30"/>
      <c r="N3" s="30"/>
      <c r="O3" s="30" t="s">
        <v>75</v>
      </c>
      <c r="P3" s="30"/>
      <c r="Q3" s="30"/>
      <c r="R3" s="2">
        <v>138</v>
      </c>
    </row>
    <row r="4" spans="1:18" ht="14.25" customHeight="1">
      <c r="A4" s="45" t="s">
        <v>83</v>
      </c>
      <c r="B4" s="42"/>
      <c r="C4" s="43"/>
      <c r="D4" s="23"/>
      <c r="E4" s="3"/>
      <c r="F4" s="4"/>
      <c r="G4" s="41" t="s">
        <v>1</v>
      </c>
      <c r="H4" s="42"/>
      <c r="I4" s="42"/>
      <c r="J4" s="42"/>
      <c r="K4" s="42"/>
      <c r="L4" s="43"/>
      <c r="M4" s="41" t="s">
        <v>2</v>
      </c>
      <c r="N4" s="42"/>
      <c r="O4" s="42"/>
      <c r="P4" s="42"/>
      <c r="Q4" s="42"/>
      <c r="R4" s="44"/>
    </row>
    <row r="5" spans="1:18" ht="14.25" customHeight="1">
      <c r="A5" s="5" t="s">
        <v>3</v>
      </c>
      <c r="B5" s="4" t="s">
        <v>4</v>
      </c>
      <c r="C5" s="4" t="s">
        <v>5</v>
      </c>
      <c r="D5" s="23" t="s">
        <v>6</v>
      </c>
      <c r="E5" s="4" t="s">
        <v>7</v>
      </c>
      <c r="F5" s="4" t="s">
        <v>8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9</v>
      </c>
      <c r="L5" s="4" t="s">
        <v>8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  <c r="R5" s="6" t="s">
        <v>8</v>
      </c>
    </row>
    <row r="6" spans="1:18" ht="14.25" customHeight="1">
      <c r="A6" s="5">
        <v>1</v>
      </c>
      <c r="B6" s="7"/>
      <c r="C6" s="7" t="s">
        <v>10</v>
      </c>
      <c r="D6" s="24">
        <v>2</v>
      </c>
      <c r="E6" s="31">
        <v>0</v>
      </c>
      <c r="F6" s="8">
        <f>(E6*D6)</f>
        <v>0</v>
      </c>
      <c r="G6" s="4">
        <v>29</v>
      </c>
      <c r="H6" s="7"/>
      <c r="I6" s="7" t="s">
        <v>11</v>
      </c>
      <c r="J6" s="7">
        <v>4</v>
      </c>
      <c r="K6" s="31"/>
      <c r="L6" s="8">
        <f>(K6*J6)</f>
        <v>0</v>
      </c>
      <c r="M6" s="4">
        <v>59</v>
      </c>
      <c r="N6" s="7"/>
      <c r="O6" s="7" t="s">
        <v>12</v>
      </c>
      <c r="P6" s="7">
        <v>2</v>
      </c>
      <c r="Q6" s="31"/>
      <c r="R6" s="9">
        <f>(Q6*P6)</f>
        <v>0</v>
      </c>
    </row>
    <row r="7" spans="1:18" ht="14.25" customHeight="1">
      <c r="A7" s="5">
        <v>2</v>
      </c>
      <c r="B7" s="7"/>
      <c r="C7" s="7"/>
      <c r="D7" s="24"/>
      <c r="E7" s="31"/>
      <c r="F7" s="8">
        <f>(E7*D7)</f>
        <v>0</v>
      </c>
      <c r="G7" s="4">
        <v>30</v>
      </c>
      <c r="H7" s="7"/>
      <c r="I7" s="7" t="s">
        <v>13</v>
      </c>
      <c r="J7" s="7">
        <v>2</v>
      </c>
      <c r="K7" s="31"/>
      <c r="L7" s="8">
        <f aca="true" t="shared" si="0" ref="L7:L32">(K7*J7)</f>
        <v>0</v>
      </c>
      <c r="M7" s="4">
        <v>60</v>
      </c>
      <c r="N7" s="7"/>
      <c r="O7" s="7" t="s">
        <v>14</v>
      </c>
      <c r="P7" s="7">
        <v>2</v>
      </c>
      <c r="Q7" s="31"/>
      <c r="R7" s="9">
        <f aca="true" t="shared" si="1" ref="R7:R14">(Q7*P7)</f>
        <v>0</v>
      </c>
    </row>
    <row r="8" spans="1:18" ht="14.25" customHeight="1">
      <c r="A8" s="45" t="s">
        <v>88</v>
      </c>
      <c r="B8" s="42"/>
      <c r="C8" s="43"/>
      <c r="D8" s="41" t="s">
        <v>84</v>
      </c>
      <c r="E8" s="43"/>
      <c r="F8" s="10">
        <f>SUM(F9:F17)</f>
        <v>0</v>
      </c>
      <c r="G8" s="4">
        <v>31</v>
      </c>
      <c r="H8" s="7"/>
      <c r="I8" s="7" t="s">
        <v>15</v>
      </c>
      <c r="J8" s="7">
        <v>2</v>
      </c>
      <c r="K8" s="31"/>
      <c r="L8" s="8">
        <f t="shared" si="0"/>
        <v>0</v>
      </c>
      <c r="M8" s="4">
        <v>61</v>
      </c>
      <c r="N8" s="7"/>
      <c r="O8" s="7" t="s">
        <v>16</v>
      </c>
      <c r="P8" s="7">
        <v>2</v>
      </c>
      <c r="Q8" s="31"/>
      <c r="R8" s="9">
        <f t="shared" si="1"/>
        <v>0</v>
      </c>
    </row>
    <row r="9" spans="1:18" ht="14.25" customHeight="1">
      <c r="A9" s="5">
        <v>3</v>
      </c>
      <c r="B9" s="7"/>
      <c r="C9" s="7" t="s">
        <v>17</v>
      </c>
      <c r="D9" s="24">
        <v>1</v>
      </c>
      <c r="E9" s="31"/>
      <c r="F9" s="8">
        <f>(E9*D9)</f>
        <v>0</v>
      </c>
      <c r="G9" s="4">
        <v>32</v>
      </c>
      <c r="H9" s="7"/>
      <c r="I9" s="7" t="s">
        <v>18</v>
      </c>
      <c r="J9" s="7">
        <v>2</v>
      </c>
      <c r="K9" s="31"/>
      <c r="L9" s="8">
        <f t="shared" si="0"/>
        <v>0</v>
      </c>
      <c r="M9" s="4">
        <v>62</v>
      </c>
      <c r="N9" s="7"/>
      <c r="O9" s="7" t="s">
        <v>19</v>
      </c>
      <c r="P9" s="7">
        <v>2</v>
      </c>
      <c r="Q9" s="31"/>
      <c r="R9" s="9">
        <f t="shared" si="1"/>
        <v>0</v>
      </c>
    </row>
    <row r="10" spans="1:18" ht="14.25" customHeight="1">
      <c r="A10" s="5">
        <v>4</v>
      </c>
      <c r="B10" s="7"/>
      <c r="C10" s="7" t="s">
        <v>20</v>
      </c>
      <c r="D10" s="24">
        <v>1</v>
      </c>
      <c r="E10" s="31"/>
      <c r="F10" s="8">
        <f aca="true" t="shared" si="2" ref="F10:F17">(E10*D10)</f>
        <v>0</v>
      </c>
      <c r="G10" s="4">
        <v>33</v>
      </c>
      <c r="H10" s="7"/>
      <c r="I10" s="7" t="s">
        <v>21</v>
      </c>
      <c r="J10" s="7">
        <v>2</v>
      </c>
      <c r="K10" s="31"/>
      <c r="L10" s="8">
        <f t="shared" si="0"/>
        <v>0</v>
      </c>
      <c r="M10" s="4">
        <v>63</v>
      </c>
      <c r="N10" s="7"/>
      <c r="O10" s="7" t="s">
        <v>22</v>
      </c>
      <c r="P10" s="7">
        <v>2</v>
      </c>
      <c r="Q10" s="31"/>
      <c r="R10" s="9">
        <f t="shared" si="1"/>
        <v>0</v>
      </c>
    </row>
    <row r="11" spans="1:18" ht="14.25" customHeight="1">
      <c r="A11" s="5">
        <v>5</v>
      </c>
      <c r="B11" s="7">
        <v>4</v>
      </c>
      <c r="C11" s="7" t="s">
        <v>23</v>
      </c>
      <c r="D11" s="24">
        <v>1</v>
      </c>
      <c r="E11" s="31"/>
      <c r="F11" s="8">
        <f t="shared" si="2"/>
        <v>0</v>
      </c>
      <c r="G11" s="4">
        <v>34</v>
      </c>
      <c r="H11" s="7"/>
      <c r="I11" s="7" t="s">
        <v>24</v>
      </c>
      <c r="J11" s="7">
        <v>2</v>
      </c>
      <c r="K11" s="31"/>
      <c r="L11" s="8">
        <f t="shared" si="0"/>
        <v>0</v>
      </c>
      <c r="M11" s="4">
        <v>64</v>
      </c>
      <c r="N11" s="7"/>
      <c r="O11" s="7" t="s">
        <v>25</v>
      </c>
      <c r="P11" s="7">
        <v>2</v>
      </c>
      <c r="Q11" s="31"/>
      <c r="R11" s="9">
        <f t="shared" si="1"/>
        <v>0</v>
      </c>
    </row>
    <row r="12" spans="1:18" ht="14.25" customHeight="1">
      <c r="A12" s="5">
        <v>6</v>
      </c>
      <c r="B12" s="7"/>
      <c r="C12" s="7" t="s">
        <v>26</v>
      </c>
      <c r="D12" s="24">
        <v>2</v>
      </c>
      <c r="E12" s="31"/>
      <c r="F12" s="8">
        <f t="shared" si="2"/>
        <v>0</v>
      </c>
      <c r="G12" s="4">
        <v>35</v>
      </c>
      <c r="H12" s="7"/>
      <c r="I12" s="7" t="s">
        <v>27</v>
      </c>
      <c r="J12" s="7">
        <v>2</v>
      </c>
      <c r="K12" s="31"/>
      <c r="L12" s="8">
        <f t="shared" si="0"/>
        <v>0</v>
      </c>
      <c r="M12" s="4">
        <v>65</v>
      </c>
      <c r="N12" s="7"/>
      <c r="O12" s="7" t="s">
        <v>95</v>
      </c>
      <c r="P12" s="7">
        <v>2</v>
      </c>
      <c r="Q12" s="31"/>
      <c r="R12" s="9">
        <f t="shared" si="1"/>
        <v>0</v>
      </c>
    </row>
    <row r="13" spans="1:18" ht="14.25" customHeight="1">
      <c r="A13" s="5">
        <v>7</v>
      </c>
      <c r="B13" s="7"/>
      <c r="C13" s="7" t="s">
        <v>28</v>
      </c>
      <c r="D13" s="24">
        <v>2</v>
      </c>
      <c r="E13" s="31"/>
      <c r="F13" s="8">
        <f t="shared" si="2"/>
        <v>0</v>
      </c>
      <c r="G13" s="4">
        <v>36</v>
      </c>
      <c r="H13" s="7"/>
      <c r="I13" s="7" t="s">
        <v>29</v>
      </c>
      <c r="J13" s="7">
        <v>2</v>
      </c>
      <c r="K13" s="31"/>
      <c r="L13" s="8">
        <f t="shared" si="0"/>
        <v>0</v>
      </c>
      <c r="M13" s="4">
        <v>66</v>
      </c>
      <c r="N13" s="7"/>
      <c r="O13" s="7" t="s">
        <v>93</v>
      </c>
      <c r="P13" s="7">
        <v>2</v>
      </c>
      <c r="Q13" s="31"/>
      <c r="R13" s="9">
        <f t="shared" si="1"/>
        <v>0</v>
      </c>
    </row>
    <row r="14" spans="1:18" ht="14.25" customHeight="1">
      <c r="A14" s="5">
        <v>8</v>
      </c>
      <c r="B14" s="7">
        <v>7</v>
      </c>
      <c r="C14" s="7" t="s">
        <v>30</v>
      </c>
      <c r="D14" s="24">
        <v>2</v>
      </c>
      <c r="E14" s="31"/>
      <c r="F14" s="8">
        <f t="shared" si="2"/>
        <v>0</v>
      </c>
      <c r="G14" s="4">
        <v>37</v>
      </c>
      <c r="H14" s="7"/>
      <c r="I14" s="7" t="s">
        <v>31</v>
      </c>
      <c r="J14" s="7">
        <v>2</v>
      </c>
      <c r="K14" s="31"/>
      <c r="L14" s="8">
        <f t="shared" si="0"/>
        <v>0</v>
      </c>
      <c r="M14" s="4">
        <v>67</v>
      </c>
      <c r="N14" s="7"/>
      <c r="O14" s="7" t="s">
        <v>32</v>
      </c>
      <c r="P14" s="7">
        <v>2</v>
      </c>
      <c r="Q14" s="31"/>
      <c r="R14" s="9">
        <f t="shared" si="1"/>
        <v>0</v>
      </c>
    </row>
    <row r="15" spans="1:18" ht="14.25" customHeight="1">
      <c r="A15" s="5">
        <v>9</v>
      </c>
      <c r="B15" s="7"/>
      <c r="C15" s="7" t="s">
        <v>33</v>
      </c>
      <c r="D15" s="24">
        <v>3</v>
      </c>
      <c r="E15" s="31"/>
      <c r="F15" s="8">
        <f t="shared" si="2"/>
        <v>0</v>
      </c>
      <c r="G15" s="4">
        <v>38</v>
      </c>
      <c r="H15" s="7"/>
      <c r="I15" s="7" t="s">
        <v>34</v>
      </c>
      <c r="J15" s="7">
        <v>2</v>
      </c>
      <c r="K15" s="31"/>
      <c r="L15" s="8">
        <f t="shared" si="0"/>
        <v>0</v>
      </c>
      <c r="M15" s="4"/>
      <c r="N15" s="4"/>
      <c r="O15" s="4"/>
      <c r="P15" s="41"/>
      <c r="Q15" s="43"/>
      <c r="R15" s="11"/>
    </row>
    <row r="16" spans="1:18" ht="14.25" customHeight="1">
      <c r="A16" s="5">
        <v>10</v>
      </c>
      <c r="B16" s="7"/>
      <c r="C16" s="7" t="s">
        <v>35</v>
      </c>
      <c r="D16" s="24">
        <v>2</v>
      </c>
      <c r="E16" s="31"/>
      <c r="F16" s="8">
        <f t="shared" si="2"/>
        <v>0</v>
      </c>
      <c r="G16" s="4">
        <v>39</v>
      </c>
      <c r="H16" s="7"/>
      <c r="I16" s="7" t="s">
        <v>36</v>
      </c>
      <c r="J16" s="7">
        <v>2</v>
      </c>
      <c r="K16" s="31"/>
      <c r="L16" s="8">
        <f t="shared" si="0"/>
        <v>0</v>
      </c>
      <c r="M16" s="4"/>
      <c r="N16" s="7"/>
      <c r="O16" s="7"/>
      <c r="P16" s="7"/>
      <c r="Q16" s="7"/>
      <c r="R16" s="12"/>
    </row>
    <row r="17" spans="1:18" ht="14.25" customHeight="1">
      <c r="A17" s="5">
        <v>11</v>
      </c>
      <c r="B17" s="13"/>
      <c r="C17" s="13" t="s">
        <v>37</v>
      </c>
      <c r="D17" s="25">
        <v>3</v>
      </c>
      <c r="E17" s="32"/>
      <c r="F17" s="8">
        <f t="shared" si="2"/>
        <v>0</v>
      </c>
      <c r="G17" s="4">
        <v>40</v>
      </c>
      <c r="H17" s="7"/>
      <c r="I17" s="7" t="s">
        <v>38</v>
      </c>
      <c r="J17" s="7">
        <v>2</v>
      </c>
      <c r="K17" s="31"/>
      <c r="L17" s="8">
        <f t="shared" si="0"/>
        <v>0</v>
      </c>
      <c r="M17" s="4"/>
      <c r="N17" s="7"/>
      <c r="O17" s="7"/>
      <c r="P17" s="7"/>
      <c r="Q17" s="7"/>
      <c r="R17" s="12"/>
    </row>
    <row r="18" spans="1:18" ht="14.25" customHeight="1">
      <c r="A18" s="5">
        <v>12</v>
      </c>
      <c r="B18" s="7"/>
      <c r="C18" s="7"/>
      <c r="D18" s="24"/>
      <c r="E18" s="31"/>
      <c r="F18" s="8"/>
      <c r="G18" s="4">
        <v>41</v>
      </c>
      <c r="H18" s="7"/>
      <c r="I18" s="7" t="s">
        <v>39</v>
      </c>
      <c r="J18" s="7">
        <v>2</v>
      </c>
      <c r="K18" s="31"/>
      <c r="L18" s="8">
        <f t="shared" si="0"/>
        <v>0</v>
      </c>
      <c r="M18" s="4"/>
      <c r="N18" s="7"/>
      <c r="O18" s="7"/>
      <c r="P18" s="7"/>
      <c r="Q18" s="7"/>
      <c r="R18" s="12"/>
    </row>
    <row r="19" spans="1:18" ht="14.25" customHeight="1">
      <c r="A19" s="45" t="s">
        <v>94</v>
      </c>
      <c r="B19" s="42"/>
      <c r="C19" s="43"/>
      <c r="D19" s="41" t="s">
        <v>84</v>
      </c>
      <c r="E19" s="43"/>
      <c r="F19" s="28">
        <f>SUM(F20:F33)</f>
        <v>0</v>
      </c>
      <c r="G19" s="4">
        <v>42</v>
      </c>
      <c r="H19" s="7"/>
      <c r="I19" s="7" t="s">
        <v>40</v>
      </c>
      <c r="J19" s="7">
        <v>2</v>
      </c>
      <c r="K19" s="31"/>
      <c r="L19" s="8">
        <f t="shared" si="0"/>
        <v>0</v>
      </c>
      <c r="M19" s="41" t="s">
        <v>87</v>
      </c>
      <c r="N19" s="42"/>
      <c r="O19" s="42"/>
      <c r="P19" s="42"/>
      <c r="Q19" s="42"/>
      <c r="R19" s="44"/>
    </row>
    <row r="20" spans="1:19" ht="14.25" customHeight="1">
      <c r="A20" s="5">
        <v>13</v>
      </c>
      <c r="B20" s="7"/>
      <c r="C20" s="7" t="s">
        <v>41</v>
      </c>
      <c r="D20" s="24">
        <v>2</v>
      </c>
      <c r="E20" s="31"/>
      <c r="F20" s="8">
        <f>(E20*D20)</f>
        <v>0</v>
      </c>
      <c r="G20" s="4">
        <v>43</v>
      </c>
      <c r="H20" s="7"/>
      <c r="I20" s="7" t="s">
        <v>42</v>
      </c>
      <c r="J20" s="7">
        <v>2</v>
      </c>
      <c r="K20" s="31"/>
      <c r="L20" s="8">
        <f t="shared" si="0"/>
        <v>0</v>
      </c>
      <c r="M20" s="4"/>
      <c r="N20" s="33"/>
      <c r="O20" s="7"/>
      <c r="P20" s="24"/>
      <c r="Q20" s="33"/>
      <c r="R20" s="34"/>
      <c r="S20" s="35"/>
    </row>
    <row r="21" spans="1:19" ht="14.25" customHeight="1">
      <c r="A21" s="5">
        <v>14</v>
      </c>
      <c r="B21" s="7">
        <v>9</v>
      </c>
      <c r="C21" s="7" t="s">
        <v>43</v>
      </c>
      <c r="D21" s="24">
        <v>2</v>
      </c>
      <c r="E21" s="31"/>
      <c r="F21" s="8">
        <f aca="true" t="shared" si="3" ref="F21:F33">(E21*D21)</f>
        <v>0</v>
      </c>
      <c r="G21" s="4">
        <v>44</v>
      </c>
      <c r="H21" s="7"/>
      <c r="I21" s="7" t="s">
        <v>44</v>
      </c>
      <c r="J21" s="7">
        <v>2</v>
      </c>
      <c r="K21" s="31"/>
      <c r="L21" s="8">
        <f t="shared" si="0"/>
        <v>0</v>
      </c>
      <c r="M21" s="4"/>
      <c r="N21" s="33"/>
      <c r="O21" s="7"/>
      <c r="P21" s="7"/>
      <c r="Q21" s="33"/>
      <c r="R21" s="34"/>
      <c r="S21" s="35"/>
    </row>
    <row r="22" spans="1:19" ht="14.25" customHeight="1">
      <c r="A22" s="5">
        <v>15</v>
      </c>
      <c r="B22" s="7"/>
      <c r="C22" s="7" t="s">
        <v>45</v>
      </c>
      <c r="D22" s="24">
        <v>2</v>
      </c>
      <c r="E22" s="31"/>
      <c r="F22" s="8">
        <f t="shared" si="3"/>
        <v>0</v>
      </c>
      <c r="G22" s="4">
        <v>45</v>
      </c>
      <c r="H22" s="7"/>
      <c r="I22" s="7" t="s">
        <v>46</v>
      </c>
      <c r="J22" s="7">
        <v>2</v>
      </c>
      <c r="K22" s="31"/>
      <c r="L22" s="8">
        <f t="shared" si="0"/>
        <v>0</v>
      </c>
      <c r="M22" s="4"/>
      <c r="N22" s="33"/>
      <c r="O22" s="7"/>
      <c r="P22" s="33"/>
      <c r="Q22" s="33"/>
      <c r="R22" s="34"/>
      <c r="S22" s="35"/>
    </row>
    <row r="23" spans="1:19" ht="14.25" customHeight="1">
      <c r="A23" s="5">
        <v>16</v>
      </c>
      <c r="B23" s="7">
        <v>11</v>
      </c>
      <c r="C23" s="7" t="s">
        <v>47</v>
      </c>
      <c r="D23" s="24">
        <v>2</v>
      </c>
      <c r="E23" s="31"/>
      <c r="F23" s="8">
        <f t="shared" si="3"/>
        <v>0</v>
      </c>
      <c r="G23" s="4">
        <v>46</v>
      </c>
      <c r="H23" s="7"/>
      <c r="I23" s="7" t="s">
        <v>48</v>
      </c>
      <c r="J23" s="7">
        <v>2</v>
      </c>
      <c r="K23" s="31"/>
      <c r="L23" s="8">
        <f t="shared" si="0"/>
        <v>0</v>
      </c>
      <c r="M23" s="4"/>
      <c r="N23" s="33"/>
      <c r="O23" s="7"/>
      <c r="P23" s="33"/>
      <c r="Q23" s="33"/>
      <c r="R23" s="34"/>
      <c r="S23" s="35"/>
    </row>
    <row r="24" spans="1:19" ht="14.25" customHeight="1">
      <c r="A24" s="5">
        <v>17</v>
      </c>
      <c r="B24" s="7"/>
      <c r="C24" s="7" t="s">
        <v>49</v>
      </c>
      <c r="D24" s="24">
        <v>2</v>
      </c>
      <c r="E24" s="31"/>
      <c r="F24" s="8">
        <f t="shared" si="3"/>
        <v>0</v>
      </c>
      <c r="G24" s="4">
        <v>47</v>
      </c>
      <c r="H24" s="7"/>
      <c r="I24" s="7" t="s">
        <v>50</v>
      </c>
      <c r="J24" s="7">
        <v>2</v>
      </c>
      <c r="K24" s="31"/>
      <c r="L24" s="8">
        <f t="shared" si="0"/>
        <v>0</v>
      </c>
      <c r="M24" s="4"/>
      <c r="N24" s="33"/>
      <c r="O24" s="7"/>
      <c r="P24" s="33"/>
      <c r="Q24" s="33"/>
      <c r="R24" s="34"/>
      <c r="S24" s="35"/>
    </row>
    <row r="25" spans="1:19" ht="14.25" customHeight="1">
      <c r="A25" s="5">
        <v>18</v>
      </c>
      <c r="B25" s="7"/>
      <c r="C25" s="7" t="s">
        <v>51</v>
      </c>
      <c r="D25" s="24">
        <v>2</v>
      </c>
      <c r="E25" s="31"/>
      <c r="F25" s="8">
        <f t="shared" si="3"/>
        <v>0</v>
      </c>
      <c r="G25" s="4">
        <v>48</v>
      </c>
      <c r="H25" s="7"/>
      <c r="I25" s="7" t="s">
        <v>52</v>
      </c>
      <c r="J25" s="7">
        <v>4</v>
      </c>
      <c r="K25" s="31"/>
      <c r="L25" s="8">
        <f t="shared" si="0"/>
        <v>0</v>
      </c>
      <c r="M25" s="4"/>
      <c r="N25" s="33"/>
      <c r="O25" s="13"/>
      <c r="P25" s="33"/>
      <c r="Q25" s="33"/>
      <c r="R25" s="34"/>
      <c r="S25" s="35"/>
    </row>
    <row r="26" spans="1:19" ht="14.25" customHeight="1">
      <c r="A26" s="5">
        <v>19</v>
      </c>
      <c r="B26" s="7"/>
      <c r="C26" s="7" t="s">
        <v>53</v>
      </c>
      <c r="D26" s="24">
        <v>3</v>
      </c>
      <c r="E26" s="31"/>
      <c r="F26" s="8">
        <f t="shared" si="3"/>
        <v>0</v>
      </c>
      <c r="G26" s="4">
        <v>49</v>
      </c>
      <c r="H26" s="7"/>
      <c r="I26" s="7" t="s">
        <v>54</v>
      </c>
      <c r="J26" s="7">
        <v>2</v>
      </c>
      <c r="K26" s="31"/>
      <c r="L26" s="8">
        <f t="shared" si="0"/>
        <v>0</v>
      </c>
      <c r="M26" s="4"/>
      <c r="N26" s="33"/>
      <c r="O26" s="33"/>
      <c r="P26" s="33"/>
      <c r="Q26" s="33"/>
      <c r="R26" s="34"/>
      <c r="S26" s="35"/>
    </row>
    <row r="27" spans="1:19" ht="14.25" customHeight="1">
      <c r="A27" s="5">
        <v>20</v>
      </c>
      <c r="B27" s="7">
        <v>16</v>
      </c>
      <c r="C27" s="7" t="s">
        <v>55</v>
      </c>
      <c r="D27" s="24">
        <v>2</v>
      </c>
      <c r="E27" s="31"/>
      <c r="F27" s="8">
        <f t="shared" si="3"/>
        <v>0</v>
      </c>
      <c r="G27" s="4">
        <v>50</v>
      </c>
      <c r="H27" s="7"/>
      <c r="I27" s="7" t="s">
        <v>56</v>
      </c>
      <c r="J27" s="7">
        <v>4</v>
      </c>
      <c r="K27" s="31"/>
      <c r="L27" s="8">
        <f t="shared" si="0"/>
        <v>0</v>
      </c>
      <c r="M27" s="4"/>
      <c r="N27" s="33"/>
      <c r="O27" s="33"/>
      <c r="P27" s="33"/>
      <c r="Q27" s="33"/>
      <c r="R27" s="34"/>
      <c r="S27" s="35"/>
    </row>
    <row r="28" spans="1:19" ht="14.25" customHeight="1">
      <c r="A28" s="5">
        <v>21</v>
      </c>
      <c r="B28" s="7"/>
      <c r="C28" s="7" t="s">
        <v>57</v>
      </c>
      <c r="D28" s="24">
        <v>2</v>
      </c>
      <c r="E28" s="31"/>
      <c r="F28" s="8">
        <f t="shared" si="3"/>
        <v>0</v>
      </c>
      <c r="G28" s="4">
        <v>51</v>
      </c>
      <c r="H28" s="7"/>
      <c r="I28" s="7" t="s">
        <v>58</v>
      </c>
      <c r="J28" s="7">
        <v>2</v>
      </c>
      <c r="K28" s="31"/>
      <c r="L28" s="8">
        <f t="shared" si="0"/>
        <v>0</v>
      </c>
      <c r="M28" s="4"/>
      <c r="N28" s="33"/>
      <c r="O28" s="33"/>
      <c r="P28" s="33"/>
      <c r="Q28" s="33"/>
      <c r="R28" s="34"/>
      <c r="S28" s="35"/>
    </row>
    <row r="29" spans="1:19" ht="14.25" customHeight="1">
      <c r="A29" s="5">
        <v>22</v>
      </c>
      <c r="B29" s="7"/>
      <c r="C29" s="7" t="s">
        <v>59</v>
      </c>
      <c r="D29" s="24">
        <v>2</v>
      </c>
      <c r="E29" s="31"/>
      <c r="F29" s="8">
        <f t="shared" si="3"/>
        <v>0</v>
      </c>
      <c r="G29" s="4">
        <v>52</v>
      </c>
      <c r="H29" s="7"/>
      <c r="I29" s="7" t="s">
        <v>60</v>
      </c>
      <c r="J29" s="7">
        <v>4</v>
      </c>
      <c r="K29" s="31"/>
      <c r="L29" s="8">
        <f t="shared" si="0"/>
        <v>0</v>
      </c>
      <c r="M29" s="4"/>
      <c r="N29" s="33"/>
      <c r="O29" s="33"/>
      <c r="P29" s="33"/>
      <c r="Q29" s="33"/>
      <c r="R29" s="34"/>
      <c r="S29" s="35"/>
    </row>
    <row r="30" spans="1:19" ht="14.25" customHeight="1">
      <c r="A30" s="5">
        <v>23</v>
      </c>
      <c r="B30" s="7"/>
      <c r="C30" s="7" t="s">
        <v>61</v>
      </c>
      <c r="D30" s="24">
        <v>2</v>
      </c>
      <c r="E30" s="31"/>
      <c r="F30" s="8">
        <f t="shared" si="3"/>
        <v>0</v>
      </c>
      <c r="G30" s="4">
        <v>53</v>
      </c>
      <c r="H30" s="7"/>
      <c r="I30" s="7" t="s">
        <v>62</v>
      </c>
      <c r="J30" s="7">
        <v>2</v>
      </c>
      <c r="K30" s="31"/>
      <c r="L30" s="8">
        <f t="shared" si="0"/>
        <v>0</v>
      </c>
      <c r="M30" s="4"/>
      <c r="N30" s="33"/>
      <c r="O30" s="33"/>
      <c r="P30" s="33"/>
      <c r="Q30" s="33"/>
      <c r="R30" s="34"/>
      <c r="S30" s="35"/>
    </row>
    <row r="31" spans="1:19" ht="14.25" customHeight="1">
      <c r="A31" s="5">
        <v>24</v>
      </c>
      <c r="B31" s="7"/>
      <c r="C31" s="7" t="s">
        <v>63</v>
      </c>
      <c r="D31" s="24">
        <v>2</v>
      </c>
      <c r="E31" s="31"/>
      <c r="F31" s="8">
        <f t="shared" si="3"/>
        <v>0</v>
      </c>
      <c r="G31" s="4">
        <v>54</v>
      </c>
      <c r="H31" s="13"/>
      <c r="I31" s="13" t="s">
        <v>64</v>
      </c>
      <c r="J31" s="13">
        <v>2</v>
      </c>
      <c r="K31" s="32"/>
      <c r="L31" s="8">
        <f t="shared" si="0"/>
        <v>0</v>
      </c>
      <c r="M31" s="4"/>
      <c r="N31" s="33"/>
      <c r="O31" s="33"/>
      <c r="P31" s="33"/>
      <c r="Q31" s="33"/>
      <c r="R31" s="34"/>
      <c r="S31" s="35"/>
    </row>
    <row r="32" spans="1:19" ht="14.25" customHeight="1">
      <c r="A32" s="5">
        <v>25</v>
      </c>
      <c r="B32" s="13"/>
      <c r="C32" s="13" t="s">
        <v>65</v>
      </c>
      <c r="D32" s="25">
        <v>2</v>
      </c>
      <c r="E32" s="32"/>
      <c r="F32" s="8">
        <f t="shared" si="3"/>
        <v>0</v>
      </c>
      <c r="G32" s="4">
        <v>55</v>
      </c>
      <c r="H32" s="7"/>
      <c r="I32" s="7" t="s">
        <v>66</v>
      </c>
      <c r="J32" s="7">
        <v>2</v>
      </c>
      <c r="K32" s="31"/>
      <c r="L32" s="8">
        <f t="shared" si="0"/>
        <v>0</v>
      </c>
      <c r="M32" s="4"/>
      <c r="N32" s="33"/>
      <c r="O32" s="33"/>
      <c r="P32" s="33"/>
      <c r="Q32" s="33"/>
      <c r="R32" s="34"/>
      <c r="S32" s="35"/>
    </row>
    <row r="33" spans="1:19" ht="14.25" customHeight="1">
      <c r="A33" s="5">
        <v>26</v>
      </c>
      <c r="B33" s="7"/>
      <c r="C33" s="7" t="s">
        <v>67</v>
      </c>
      <c r="D33" s="24">
        <v>2</v>
      </c>
      <c r="E33" s="31"/>
      <c r="F33" s="8">
        <f t="shared" si="3"/>
        <v>0</v>
      </c>
      <c r="G33" s="41" t="s">
        <v>90</v>
      </c>
      <c r="H33" s="42"/>
      <c r="I33" s="43"/>
      <c r="J33" s="41" t="s">
        <v>84</v>
      </c>
      <c r="K33" s="43"/>
      <c r="L33" s="10">
        <f>SUM(L34:L36,R6:R14)</f>
        <v>0</v>
      </c>
      <c r="M33" s="4"/>
      <c r="N33" s="33"/>
      <c r="O33" s="33"/>
      <c r="P33" s="33"/>
      <c r="Q33" s="33"/>
      <c r="R33" s="34"/>
      <c r="S33" s="35"/>
    </row>
    <row r="34" spans="1:19" ht="14.25" customHeight="1">
      <c r="A34" s="22"/>
      <c r="B34" s="48" t="s">
        <v>89</v>
      </c>
      <c r="C34" s="49"/>
      <c r="D34" s="41" t="s">
        <v>84</v>
      </c>
      <c r="E34" s="43"/>
      <c r="F34" s="10">
        <f>SUM(F35:F36,L6:L32)</f>
        <v>0</v>
      </c>
      <c r="G34" s="4">
        <v>56</v>
      </c>
      <c r="H34" s="7"/>
      <c r="I34" s="7" t="s">
        <v>68</v>
      </c>
      <c r="J34" s="7">
        <v>2</v>
      </c>
      <c r="K34" s="31"/>
      <c r="L34" s="8">
        <f>(K34*J34)</f>
        <v>0</v>
      </c>
      <c r="M34" s="4"/>
      <c r="N34" s="33"/>
      <c r="O34" s="33"/>
      <c r="P34" s="33"/>
      <c r="Q34" s="33"/>
      <c r="R34" s="34"/>
      <c r="S34" s="35"/>
    </row>
    <row r="35" spans="1:19" ht="14.25" customHeight="1">
      <c r="A35" s="5">
        <v>27</v>
      </c>
      <c r="B35" s="7"/>
      <c r="C35" s="7" t="s">
        <v>69</v>
      </c>
      <c r="D35" s="26">
        <v>4</v>
      </c>
      <c r="E35" s="31"/>
      <c r="F35" s="8">
        <f>(E35*D35)</f>
        <v>0</v>
      </c>
      <c r="G35" s="4">
        <v>57</v>
      </c>
      <c r="H35" s="7"/>
      <c r="I35" s="7" t="s">
        <v>70</v>
      </c>
      <c r="J35" s="7">
        <v>2</v>
      </c>
      <c r="K35" s="31"/>
      <c r="L35" s="8">
        <f>(K35*J35)</f>
        <v>0</v>
      </c>
      <c r="M35" s="4"/>
      <c r="N35" s="33"/>
      <c r="O35" s="33"/>
      <c r="P35" s="33"/>
      <c r="Q35" s="33"/>
      <c r="R35" s="34"/>
      <c r="S35" s="35"/>
    </row>
    <row r="36" spans="1:19" ht="14.25" customHeight="1">
      <c r="A36" s="5">
        <v>28</v>
      </c>
      <c r="B36" s="7"/>
      <c r="C36" s="7" t="s">
        <v>71</v>
      </c>
      <c r="D36" s="26">
        <v>2</v>
      </c>
      <c r="E36" s="31"/>
      <c r="F36" s="8">
        <f>(E36*D36)</f>
        <v>0</v>
      </c>
      <c r="G36" s="4">
        <v>58</v>
      </c>
      <c r="H36" s="7"/>
      <c r="I36" s="7" t="s">
        <v>72</v>
      </c>
      <c r="J36" s="7">
        <v>2</v>
      </c>
      <c r="K36" s="31"/>
      <c r="L36" s="8">
        <f>(K36*J36)</f>
        <v>0</v>
      </c>
      <c r="M36" s="4"/>
      <c r="N36" s="33"/>
      <c r="O36" s="33"/>
      <c r="P36" s="33"/>
      <c r="Q36" s="33"/>
      <c r="R36" s="34"/>
      <c r="S36" s="35"/>
    </row>
    <row r="37" spans="1:18" ht="14.25" customHeight="1">
      <c r="A37" s="46" t="s">
        <v>86</v>
      </c>
      <c r="B37" s="47"/>
      <c r="C37" s="47"/>
      <c r="D37" s="47"/>
      <c r="E37" s="51" t="s">
        <v>76</v>
      </c>
      <c r="F37" s="51"/>
      <c r="G37" s="51">
        <v>138</v>
      </c>
      <c r="H37" s="51"/>
      <c r="I37" s="14" t="s">
        <v>77</v>
      </c>
      <c r="J37" s="38" t="s">
        <v>78</v>
      </c>
      <c r="K37" s="38"/>
      <c r="L37" s="38"/>
      <c r="M37" s="38"/>
      <c r="N37" s="38"/>
      <c r="O37" s="38" t="s">
        <v>85</v>
      </c>
      <c r="P37" s="38"/>
      <c r="Q37" s="38"/>
      <c r="R37" s="39"/>
    </row>
    <row r="38" spans="1:18" ht="14.25" customHeight="1">
      <c r="A38" s="27"/>
      <c r="B38" s="17"/>
      <c r="C38" s="17"/>
      <c r="D38" s="17"/>
      <c r="E38" s="40" t="s">
        <v>79</v>
      </c>
      <c r="F38" s="40"/>
      <c r="G38" s="40">
        <v>138</v>
      </c>
      <c r="H38" s="40"/>
      <c r="I38" s="15" t="s">
        <v>80</v>
      </c>
      <c r="J38" s="36" t="s">
        <v>80</v>
      </c>
      <c r="K38" s="36"/>
      <c r="L38" s="36"/>
      <c r="M38" s="36"/>
      <c r="N38" s="36"/>
      <c r="O38" s="36" t="s">
        <v>80</v>
      </c>
      <c r="P38" s="36"/>
      <c r="Q38" s="36"/>
      <c r="R38" s="37"/>
    </row>
    <row r="39" spans="1:18" ht="14.25" customHeight="1">
      <c r="A39" s="16"/>
      <c r="B39" s="17"/>
      <c r="C39" s="17"/>
      <c r="D39" s="17"/>
      <c r="E39" s="40" t="s">
        <v>81</v>
      </c>
      <c r="F39" s="40"/>
      <c r="G39" s="52">
        <f>F8+F19+F34+L33</f>
        <v>0</v>
      </c>
      <c r="H39" s="40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4.25" customHeight="1" thickBot="1">
      <c r="A40" s="19"/>
      <c r="B40" s="20"/>
      <c r="C40" s="20"/>
      <c r="D40" s="20"/>
      <c r="E40" s="53" t="s">
        <v>82</v>
      </c>
      <c r="F40" s="53"/>
      <c r="G40" s="50">
        <f>G39/G37</f>
        <v>0</v>
      </c>
      <c r="H40" s="5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customHeigh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33">
    <mergeCell ref="A1:R1"/>
    <mergeCell ref="M2:R2"/>
    <mergeCell ref="I2:L2"/>
    <mergeCell ref="A2:H2"/>
    <mergeCell ref="A3:C3"/>
    <mergeCell ref="D3:H3"/>
    <mergeCell ref="J3:L3"/>
    <mergeCell ref="G40:H40"/>
    <mergeCell ref="J33:K33"/>
    <mergeCell ref="E37:F37"/>
    <mergeCell ref="E38:F38"/>
    <mergeCell ref="G37:H37"/>
    <mergeCell ref="E39:F39"/>
    <mergeCell ref="G39:H39"/>
    <mergeCell ref="E40:F40"/>
    <mergeCell ref="D34:E34"/>
    <mergeCell ref="G33:I33"/>
    <mergeCell ref="A4:C4"/>
    <mergeCell ref="A37:D37"/>
    <mergeCell ref="A19:C19"/>
    <mergeCell ref="D19:E19"/>
    <mergeCell ref="A8:C8"/>
    <mergeCell ref="D8:E8"/>
    <mergeCell ref="B34:C34"/>
    <mergeCell ref="O38:R38"/>
    <mergeCell ref="O37:R37"/>
    <mergeCell ref="J38:N38"/>
    <mergeCell ref="G38:H38"/>
    <mergeCell ref="G4:L4"/>
    <mergeCell ref="J37:N37"/>
    <mergeCell ref="M19:R19"/>
    <mergeCell ref="M4:R4"/>
    <mergeCell ref="P15:Q1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PARAND</dc:creator>
  <cp:keywords/>
  <dc:description/>
  <cp:lastModifiedBy>pnu</cp:lastModifiedBy>
  <cp:lastPrinted>2011-03-16T06:41:29Z</cp:lastPrinted>
  <dcterms:created xsi:type="dcterms:W3CDTF">2009-11-01T09:24:42Z</dcterms:created>
  <dcterms:modified xsi:type="dcterms:W3CDTF">2013-02-06T08:34:08Z</dcterms:modified>
  <cp:category/>
  <cp:version/>
  <cp:contentType/>
  <cp:contentStatus/>
</cp:coreProperties>
</file>